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50" windowWidth="10845" windowHeight="5640" tabRatio="601" activeTab="2"/>
  </bookViews>
  <sheets>
    <sheet name="DocPrix1" sheetId="1" r:id="rId1"/>
    <sheet name="DocPrix2" sheetId="2" r:id="rId2"/>
    <sheet name="DocPrix3" sheetId="3" r:id="rId3"/>
  </sheets>
  <definedNames>
    <definedName name="_xlfn.BAHTTEXT" hidden="1">#NAME?</definedName>
    <definedName name="_xlnm.Print_Area" localSheetId="0">'DocPrix1'!$B$2:$R$46</definedName>
    <definedName name="_xlnm.Print_Area" localSheetId="1">'DocPrix2'!$C$2:$AG$48</definedName>
    <definedName name="_xlnm.Print_Area" localSheetId="2">'DocPrix3'!$B$2:$I$45</definedName>
  </definedNames>
  <calcPr fullCalcOnLoad="1"/>
</workbook>
</file>

<file path=xl/comments3.xml><?xml version="1.0" encoding="utf-8"?>
<comments xmlns="http://schemas.openxmlformats.org/spreadsheetml/2006/main">
  <authors>
    <author>rossiai</author>
  </authors>
  <commentList>
    <comment ref="A1" authorId="0">
      <text>
        <r>
          <rPr>
            <b/>
            <sz val="8"/>
            <rFont val="Tahoma"/>
            <family val="2"/>
          </rPr>
          <t>rossiai: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<sst xmlns="http://schemas.openxmlformats.org/spreadsheetml/2006/main" count="739" uniqueCount="117">
  <si>
    <t>U</t>
  </si>
  <si>
    <t>R</t>
  </si>
  <si>
    <t>O</t>
  </si>
  <si>
    <t>URO</t>
  </si>
  <si>
    <t>U2+U3</t>
  </si>
  <si>
    <t>R2+R3</t>
  </si>
  <si>
    <t>O2+O3</t>
  </si>
  <si>
    <t>U+R+O</t>
  </si>
  <si>
    <t>U2+U3+U4</t>
  </si>
  <si>
    <t>R3+R4</t>
  </si>
  <si>
    <t>BE</t>
  </si>
  <si>
    <t>DK</t>
  </si>
  <si>
    <t>DE</t>
  </si>
  <si>
    <t>ES</t>
  </si>
  <si>
    <t>FI</t>
  </si>
  <si>
    <t>FR</t>
  </si>
  <si>
    <t>IE</t>
  </si>
  <si>
    <t>IT</t>
  </si>
  <si>
    <t>LU</t>
  </si>
  <si>
    <t>NL</t>
  </si>
  <si>
    <t>AT</t>
  </si>
  <si>
    <t>PT</t>
  </si>
  <si>
    <t>SE</t>
  </si>
  <si>
    <t>UK</t>
  </si>
  <si>
    <t>EU</t>
  </si>
  <si>
    <t>Jeunes bovins  U2</t>
  </si>
  <si>
    <t>Jeunes bovins  U3</t>
  </si>
  <si>
    <t>Jeunes bovins  R2</t>
  </si>
  <si>
    <t>Jeunes bovins  R3</t>
  </si>
  <si>
    <t>Jeunes bovins  O2</t>
  </si>
  <si>
    <t>Jeunes bovins  O3</t>
  </si>
  <si>
    <t>Jeunes bovins</t>
  </si>
  <si>
    <t>Taureaux  R3</t>
  </si>
  <si>
    <t>Taureaux</t>
  </si>
  <si>
    <t>Boeufs  U2</t>
  </si>
  <si>
    <t>Boeufs  U3</t>
  </si>
  <si>
    <t>Boeufs  U4</t>
  </si>
  <si>
    <t>Boeufs  R3</t>
  </si>
  <si>
    <t>Boeufs  R4</t>
  </si>
  <si>
    <t>Boeufs  O3</t>
  </si>
  <si>
    <t>Boeufs  O4</t>
  </si>
  <si>
    <t>Boeufs</t>
  </si>
  <si>
    <t>Vaches  R2</t>
  </si>
  <si>
    <t>Vaches  R3</t>
  </si>
  <si>
    <t>Vaches  R4</t>
  </si>
  <si>
    <t>Vaches  O2</t>
  </si>
  <si>
    <t>Vaches  O3</t>
  </si>
  <si>
    <t>Vaches  O4</t>
  </si>
  <si>
    <t>Vaches  P2</t>
  </si>
  <si>
    <t>Vaches  P3</t>
  </si>
  <si>
    <t>Vaches</t>
  </si>
  <si>
    <t>Génisses  U2</t>
  </si>
  <si>
    <t>Génisses  U3</t>
  </si>
  <si>
    <t>Génisses  R2</t>
  </si>
  <si>
    <t>Génisses  R3</t>
  </si>
  <si>
    <t>Génisses  R4</t>
  </si>
  <si>
    <t>Génisses  O2</t>
  </si>
  <si>
    <t>Génisses  O3</t>
  </si>
  <si>
    <t>Génisses  O4</t>
  </si>
  <si>
    <t>Génisses</t>
  </si>
  <si>
    <t>GB</t>
  </si>
  <si>
    <t>NI</t>
  </si>
  <si>
    <t>last week</t>
  </si>
  <si>
    <t>Change on</t>
  </si>
  <si>
    <t>R3</t>
  </si>
  <si>
    <t>COMMISSION EUROPEENNE</t>
  </si>
  <si>
    <t>Direction générale de l'Agriculture</t>
  </si>
  <si>
    <t>du / from :</t>
  </si>
  <si>
    <t>au / to :</t>
  </si>
  <si>
    <t>(Euro/100 kg PC/DW)</t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</si>
  <si>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A</t>
    </r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</si>
  <si>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C</t>
    </r>
  </si>
  <si>
    <r>
      <t xml:space="preserve">C </t>
    </r>
    <r>
      <rPr>
        <b/>
        <sz val="7"/>
        <rFont val="Arial"/>
        <family val="2"/>
      </rPr>
      <t>A T E G O R I E</t>
    </r>
    <r>
      <rPr>
        <b/>
        <sz val="8"/>
        <rFont val="Arial"/>
        <family val="2"/>
      </rPr>
      <t xml:space="preserve">      A / C</t>
    </r>
  </si>
  <si>
    <t>% of</t>
  </si>
  <si>
    <t>Prix moyens</t>
  </si>
  <si>
    <t>Average prices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</si>
  <si>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 </t>
    </r>
    <r>
      <rPr>
        <b/>
        <sz val="12"/>
        <rFont val="Arial"/>
        <family val="2"/>
      </rPr>
      <t xml:space="preserve"> -     E</t>
    </r>
    <r>
      <rPr>
        <b/>
        <sz val="11"/>
        <rFont val="Arial"/>
        <family val="2"/>
      </rPr>
      <t>TATS</t>
    </r>
    <r>
      <rPr>
        <b/>
        <sz val="12"/>
        <rFont val="Arial"/>
        <family val="2"/>
      </rPr>
      <t xml:space="preserve">   M</t>
    </r>
    <r>
      <rPr>
        <b/>
        <sz val="11"/>
        <rFont val="Arial"/>
        <family val="2"/>
      </rPr>
      <t>EMBRES</t>
    </r>
  </si>
  <si>
    <r>
      <t>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M</t>
    </r>
    <r>
      <rPr>
        <b/>
        <sz val="11"/>
        <rFont val="Arial"/>
        <family val="2"/>
      </rPr>
      <t>EMBER</t>
    </r>
    <r>
      <rPr>
        <b/>
        <sz val="12"/>
        <rFont val="Arial"/>
        <family val="2"/>
      </rPr>
      <t xml:space="preserve"> S</t>
    </r>
    <r>
      <rPr>
        <b/>
        <sz val="11"/>
        <rFont val="Arial"/>
        <family val="2"/>
      </rPr>
      <t>TATES</t>
    </r>
  </si>
  <si>
    <t>Gr.Bov.Mâles R3</t>
  </si>
  <si>
    <t>Euro / 100kg</t>
  </si>
  <si>
    <t>PC / DW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</si>
  <si>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INTERIEUR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</si>
  <si>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r>
      <t>INTERNAL   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</si>
  <si>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t/>
  </si>
  <si>
    <t>CZ</t>
  </si>
  <si>
    <t>EE</t>
  </si>
  <si>
    <t>CY</t>
  </si>
  <si>
    <t>LV</t>
  </si>
  <si>
    <t>LT</t>
  </si>
  <si>
    <t>HU</t>
  </si>
  <si>
    <t>MT</t>
  </si>
  <si>
    <t>PL</t>
  </si>
  <si>
    <t>SI</t>
  </si>
  <si>
    <t>SK</t>
  </si>
  <si>
    <t>Change</t>
  </si>
  <si>
    <t>O3</t>
  </si>
  <si>
    <t>Vaches R2</t>
  </si>
  <si>
    <t>Vaches R3</t>
  </si>
  <si>
    <t>Vaches R4</t>
  </si>
  <si>
    <t>Vaches O2</t>
  </si>
  <si>
    <t>Vaches O3</t>
  </si>
  <si>
    <t>Vaches O4</t>
  </si>
  <si>
    <t>Vaches P2</t>
  </si>
  <si>
    <t>Vaches P3</t>
  </si>
  <si>
    <t>BG</t>
  </si>
  <si>
    <t>RO</t>
  </si>
  <si>
    <t>(  €/100kg PC/DW  )</t>
  </si>
  <si>
    <t>reference price</t>
  </si>
  <si>
    <r>
      <t>P</t>
    </r>
    <r>
      <rPr>
        <b/>
        <sz val="11"/>
        <rFont val="Arial"/>
        <family val="2"/>
      </rPr>
      <t>RIX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DE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ARCHE</t>
    </r>
    <r>
      <rPr>
        <b/>
        <sz val="12"/>
        <rFont val="Arial"/>
        <family val="2"/>
      </rPr>
      <t xml:space="preserve"> N</t>
    </r>
    <r>
      <rPr>
        <b/>
        <sz val="11"/>
        <rFont val="Arial"/>
        <family val="2"/>
      </rPr>
      <t>ATIONAUX</t>
    </r>
    <r>
      <rPr>
        <b/>
        <sz val="12"/>
        <rFont val="Arial"/>
        <family val="2"/>
      </rPr>
      <t xml:space="preserve"> et C</t>
    </r>
    <r>
      <rPr>
        <b/>
        <sz val="11"/>
        <rFont val="Arial"/>
        <family val="2"/>
      </rPr>
      <t>OMMUNAUTAIRES</t>
    </r>
    <r>
      <rPr>
        <b/>
        <sz val="12"/>
        <rFont val="Arial"/>
        <family val="2"/>
      </rPr>
      <t xml:space="preserve">   </t>
    </r>
    <r>
      <rPr>
        <b/>
        <sz val="10"/>
        <rFont val="Arial"/>
        <family val="2"/>
      </rPr>
      <t>(en Euro &amp; en % du prix de référence)</t>
    </r>
  </si>
  <si>
    <r>
      <t>N</t>
    </r>
    <r>
      <rPr>
        <b/>
        <sz val="11"/>
        <rFont val="Arial"/>
        <family val="2"/>
      </rPr>
      <t>ATIONAL</t>
    </r>
    <r>
      <rPr>
        <b/>
        <sz val="12"/>
        <rFont val="Arial"/>
        <family val="2"/>
      </rPr>
      <t xml:space="preserve"> and C</t>
    </r>
    <r>
      <rPr>
        <b/>
        <sz val="11"/>
        <rFont val="Arial"/>
        <family val="2"/>
      </rPr>
      <t>OMMUNITY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ARKET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>RICES</t>
    </r>
    <r>
      <rPr>
        <b/>
        <sz val="12"/>
        <rFont val="Arial"/>
        <family val="2"/>
      </rPr>
      <t xml:space="preserve">  </t>
    </r>
    <r>
      <rPr>
        <b/>
        <sz val="10"/>
        <rFont val="Arial"/>
        <family val="2"/>
      </rPr>
      <t xml:space="preserve"> (in Euro &amp; as % of the reference price)</t>
    </r>
  </si>
  <si>
    <t>All CAT Avg Price</t>
  </si>
  <si>
    <t>HR</t>
  </si>
  <si>
    <t>EL</t>
  </si>
  <si>
    <t>Further statistics on the beef and veal sector are available on CIRCABC Public site     :</t>
  </si>
  <si>
    <t>https://circabc.europa.eu</t>
  </si>
  <si>
    <t>C3. Produits animaux</t>
  </si>
  <si>
    <t>GB:same prices as last week</t>
  </si>
</sst>
</file>

<file path=xl/styles.xml><?xml version="1.0" encoding="utf-8"?>
<styleSheet xmlns="http://schemas.openxmlformats.org/spreadsheetml/2006/main">
  <numFmts count="5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FB&quot;;\-#,##0\ &quot;FB&quot;"/>
    <numFmt numFmtId="187" formatCode="#,##0\ &quot;FB&quot;;[Red]\-#,##0\ &quot;FB&quot;"/>
    <numFmt numFmtId="188" formatCode="#,##0.00\ &quot;FB&quot;;\-#,##0.00\ &quot;FB&quot;"/>
    <numFmt numFmtId="189" formatCode="#,##0.00\ &quot;FB&quot;;[Red]\-#,##0.00\ &quot;FB&quot;"/>
    <numFmt numFmtId="190" formatCode="_-* #,##0\ &quot;FB&quot;_-;\-* #,##0\ &quot;FB&quot;_-;_-* &quot;-&quot;\ &quot;FB&quot;_-;_-@_-"/>
    <numFmt numFmtId="191" formatCode="_-* #,##0\ _F_B_-;\-* #,##0\ _F_B_-;_-* &quot;-&quot;\ _F_B_-;_-@_-"/>
    <numFmt numFmtId="192" formatCode="_-* #,##0.00\ &quot;FB&quot;_-;\-* #,##0.00\ &quot;FB&quot;_-;_-* &quot;-&quot;??\ &quot;FB&quot;_-;_-@_-"/>
    <numFmt numFmtId="193" formatCode="_-* #,##0.00\ _F_B_-;\-* #,##0.00\ _F_B_-;_-* &quot;-&quot;??\ _F_B_-;_-@_-"/>
    <numFmt numFmtId="194" formatCode="0.000"/>
    <numFmt numFmtId="195" formatCode="m/d/yy"/>
    <numFmt numFmtId="196" formatCode="0.000000"/>
    <numFmt numFmtId="197" formatCode="0.00000"/>
    <numFmt numFmtId="198" formatCode="0.0000"/>
    <numFmt numFmtId="199" formatCode="0.0"/>
    <numFmt numFmtId="200" formatCode="dd\.mm\.yy;@"/>
    <numFmt numFmtId="201" formatCode="[$-80C]d\ mmmm\ yyyy;@"/>
    <numFmt numFmtId="202" formatCode="&quot;Semaine / Week : &quot;0"/>
    <numFmt numFmtId="203" formatCode="&quot;Week &quot;0"/>
    <numFmt numFmtId="204" formatCode="&quot;+ &quot;0.00;&quot;- &quot;0.00;&quot;idem&quot;"/>
    <numFmt numFmtId="205" formatCode="&quot;Semaine / Week : &quot;00"/>
    <numFmt numFmtId="206" formatCode="\+0.00;\-0.00;0"/>
  </numFmts>
  <fonts count="5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sz val="7"/>
      <name val="Times New Roman CE"/>
      <family val="1"/>
    </font>
    <font>
      <i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8"/>
      <color indexed="3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 val="single"/>
      <sz val="8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33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201" fontId="0" fillId="0" borderId="0" xfId="0" applyNumberFormat="1" applyFill="1" applyAlignment="1">
      <alignment horizontal="right" vertical="center"/>
    </xf>
    <xf numFmtId="2" fontId="0" fillId="0" borderId="0" xfId="0" applyNumberForma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33" borderId="0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 applyProtection="1">
      <alignment horizontal="center" vertical="top"/>
      <protection locked="0"/>
    </xf>
    <xf numFmtId="10" fontId="1" fillId="0" borderId="10" xfId="0" applyNumberFormat="1" applyFont="1" applyFill="1" applyBorder="1" applyAlignment="1">
      <alignment horizontal="center" vertical="center"/>
    </xf>
    <xf numFmtId="10" fontId="1" fillId="0" borderId="0" xfId="52" applyNumberFormat="1" applyFont="1" applyFill="1" applyBorder="1" applyAlignment="1">
      <alignment horizontal="center" vertical="center"/>
    </xf>
    <xf numFmtId="194" fontId="0" fillId="0" borderId="0" xfId="0" applyNumberForma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19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194" fontId="1" fillId="0" borderId="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94" fontId="1" fillId="0" borderId="14" xfId="0" applyNumberFormat="1" applyFont="1" applyFill="1" applyBorder="1" applyAlignment="1">
      <alignment horizontal="center"/>
    </xf>
    <xf numFmtId="194" fontId="1" fillId="0" borderId="14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194" fontId="4" fillId="0" borderId="14" xfId="0" applyNumberFormat="1" applyFont="1" applyFill="1" applyBorder="1" applyAlignment="1">
      <alignment horizontal="center"/>
    </xf>
    <xf numFmtId="194" fontId="4" fillId="0" borderId="14" xfId="0" applyNumberFormat="1" applyFont="1" applyFill="1" applyBorder="1" applyAlignment="1" applyProtection="1">
      <alignment horizontal="center"/>
      <protection locked="0"/>
    </xf>
    <xf numFmtId="194" fontId="1" fillId="33" borderId="15" xfId="0" applyNumberFormat="1" applyFont="1" applyFill="1" applyBorder="1" applyAlignment="1" applyProtection="1">
      <alignment horizontal="center"/>
      <protection locked="0"/>
    </xf>
    <xf numFmtId="194" fontId="5" fillId="0" borderId="14" xfId="0" applyNumberFormat="1" applyFont="1" applyFill="1" applyBorder="1" applyAlignment="1" applyProtection="1">
      <alignment horizontal="center"/>
      <protection locked="0"/>
    </xf>
    <xf numFmtId="194" fontId="1" fillId="33" borderId="10" xfId="0" applyNumberFormat="1" applyFont="1" applyFill="1" applyBorder="1" applyAlignment="1" applyProtection="1">
      <alignment horizontal="center"/>
      <protection locked="0"/>
    </xf>
    <xf numFmtId="203" fontId="13" fillId="0" borderId="0" xfId="0" applyNumberFormat="1" applyFont="1" applyFill="1" applyAlignment="1">
      <alignment horizontal="center" vertical="center"/>
    </xf>
    <xf numFmtId="194" fontId="1" fillId="0" borderId="16" xfId="0" applyNumberFormat="1" applyFont="1" applyFill="1" applyBorder="1" applyAlignment="1" applyProtection="1">
      <alignment horizontal="center"/>
      <protection locked="0"/>
    </xf>
    <xf numFmtId="194" fontId="1" fillId="0" borderId="16" xfId="0" applyNumberFormat="1" applyFont="1" applyFill="1" applyBorder="1" applyAlignment="1">
      <alignment horizontal="center"/>
    </xf>
    <xf numFmtId="194" fontId="1" fillId="0" borderId="17" xfId="0" applyNumberFormat="1" applyFont="1" applyFill="1" applyBorder="1" applyAlignment="1" applyProtection="1">
      <alignment horizontal="center"/>
      <protection locked="0"/>
    </xf>
    <xf numFmtId="194" fontId="1" fillId="0" borderId="17" xfId="0" applyNumberFormat="1" applyFont="1" applyFill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 locked="0"/>
    </xf>
    <xf numFmtId="194" fontId="1" fillId="33" borderId="18" xfId="0" applyNumberFormat="1" applyFont="1" applyFill="1" applyBorder="1" applyAlignment="1" applyProtection="1">
      <alignment horizontal="center"/>
      <protection locked="0"/>
    </xf>
    <xf numFmtId="200" fontId="3" fillId="0" borderId="0" xfId="0" applyNumberFormat="1" applyFont="1" applyFill="1" applyAlignment="1">
      <alignment horizontal="right"/>
    </xf>
    <xf numFmtId="200" fontId="3" fillId="0" borderId="0" xfId="0" applyNumberFormat="1" applyFont="1" applyFill="1" applyAlignment="1">
      <alignment horizontal="right" vertical="top"/>
    </xf>
    <xf numFmtId="2" fontId="1" fillId="0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 applyProtection="1">
      <alignment horizontal="center" vertical="center"/>
      <protection locked="0"/>
    </xf>
    <xf numFmtId="2" fontId="2" fillId="0" borderId="15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33" borderId="20" xfId="0" applyNumberFormat="1" applyFont="1" applyFill="1" applyBorder="1" applyAlignment="1">
      <alignment horizontal="center" vertical="center"/>
    </xf>
    <xf numFmtId="2" fontId="1" fillId="33" borderId="21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33" borderId="16" xfId="0" applyNumberFormat="1" applyFont="1" applyFill="1" applyBorder="1" applyAlignment="1">
      <alignment horizontal="center" vertical="center"/>
    </xf>
    <xf numFmtId="2" fontId="1" fillId="33" borderId="23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2" fontId="1" fillId="33" borderId="25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2" fontId="1" fillId="33" borderId="14" xfId="0" applyNumberFormat="1" applyFont="1" applyFill="1" applyBorder="1" applyAlignment="1" applyProtection="1">
      <alignment horizontal="center" vertical="center"/>
      <protection locked="0"/>
    </xf>
    <xf numFmtId="2" fontId="1" fillId="0" borderId="26" xfId="0" applyNumberFormat="1" applyFont="1" applyFill="1" applyBorder="1" applyAlignment="1" applyProtection="1">
      <alignment horizontal="center" vertical="center"/>
      <protection locked="0"/>
    </xf>
    <xf numFmtId="2" fontId="1" fillId="0" borderId="27" xfId="0" applyNumberFormat="1" applyFont="1" applyFill="1" applyBorder="1" applyAlignment="1" applyProtection="1">
      <alignment horizontal="center" vertical="center"/>
      <protection locked="0"/>
    </xf>
    <xf numFmtId="2" fontId="1" fillId="33" borderId="27" xfId="0" applyNumberFormat="1" applyFont="1" applyFill="1" applyBorder="1" applyAlignment="1" applyProtection="1">
      <alignment horizontal="center" vertical="center"/>
      <protection locked="0"/>
    </xf>
    <xf numFmtId="2" fontId="1" fillId="33" borderId="28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2" fontId="15" fillId="0" borderId="0" xfId="0" applyNumberFormat="1" applyFont="1" applyBorder="1" applyAlignment="1">
      <alignment horizontal="center" vertical="center"/>
    </xf>
    <xf numFmtId="204" fontId="1" fillId="0" borderId="29" xfId="52" applyNumberFormat="1" applyFont="1" applyFill="1" applyBorder="1" applyAlignment="1" applyProtection="1">
      <alignment horizontal="center" vertical="center"/>
      <protection locked="0"/>
    </xf>
    <xf numFmtId="204" fontId="1" fillId="0" borderId="29" xfId="0" applyNumberFormat="1" applyFont="1" applyFill="1" applyBorder="1" applyAlignment="1" applyProtection="1">
      <alignment horizontal="center" vertical="center"/>
      <protection locked="0"/>
    </xf>
    <xf numFmtId="204" fontId="1" fillId="0" borderId="30" xfId="52" applyNumberFormat="1" applyFont="1" applyFill="1" applyBorder="1" applyAlignment="1">
      <alignment horizontal="center" vertical="center"/>
    </xf>
    <xf numFmtId="204" fontId="1" fillId="0" borderId="31" xfId="52" applyNumberFormat="1" applyFont="1" applyFill="1" applyBorder="1" applyAlignment="1">
      <alignment horizontal="center" vertical="center"/>
    </xf>
    <xf numFmtId="204" fontId="1" fillId="0" borderId="32" xfId="52" applyNumberFormat="1" applyFont="1" applyFill="1" applyBorder="1" applyAlignment="1">
      <alignment horizontal="center" vertical="center"/>
    </xf>
    <xf numFmtId="204" fontId="0" fillId="0" borderId="32" xfId="52" applyNumberFormat="1" applyFont="1" applyFill="1" applyBorder="1" applyAlignment="1">
      <alignment horizontal="center" vertical="center"/>
    </xf>
    <xf numFmtId="204" fontId="1" fillId="0" borderId="33" xfId="52" applyNumberFormat="1" applyFont="1" applyFill="1" applyBorder="1" applyAlignment="1">
      <alignment horizontal="center" vertical="center"/>
    </xf>
    <xf numFmtId="194" fontId="1" fillId="0" borderId="15" xfId="0" applyNumberFormat="1" applyFont="1" applyFill="1" applyBorder="1" applyAlignment="1">
      <alignment horizontal="center"/>
    </xf>
    <xf numFmtId="194" fontId="1" fillId="0" borderId="10" xfId="0" applyNumberFormat="1" applyFont="1" applyFill="1" applyBorder="1" applyAlignment="1">
      <alignment horizontal="center"/>
    </xf>
    <xf numFmtId="0" fontId="17" fillId="33" borderId="0" xfId="0" applyFont="1" applyFill="1" applyBorder="1" applyAlignment="1" applyProtection="1">
      <alignment horizontal="center"/>
      <protection locked="0"/>
    </xf>
    <xf numFmtId="194" fontId="17" fillId="0" borderId="16" xfId="0" applyNumberFormat="1" applyFont="1" applyFill="1" applyBorder="1" applyAlignment="1">
      <alignment horizontal="center"/>
    </xf>
    <xf numFmtId="194" fontId="1" fillId="0" borderId="0" xfId="0" applyNumberFormat="1" applyFont="1" applyFill="1" applyBorder="1" applyAlignment="1">
      <alignment horizontal="center"/>
    </xf>
    <xf numFmtId="194" fontId="1" fillId="0" borderId="29" xfId="0" applyNumberFormat="1" applyFont="1" applyFill="1" applyBorder="1" applyAlignment="1">
      <alignment horizontal="center"/>
    </xf>
    <xf numFmtId="194" fontId="1" fillId="33" borderId="18" xfId="0" applyNumberFormat="1" applyFont="1" applyFill="1" applyBorder="1" applyAlignment="1">
      <alignment horizontal="center"/>
    </xf>
    <xf numFmtId="202" fontId="8" fillId="0" borderId="0" xfId="0" applyNumberFormat="1" applyFont="1" applyFill="1" applyAlignment="1">
      <alignment horizontal="right" vertical="center"/>
    </xf>
    <xf numFmtId="200" fontId="8" fillId="0" borderId="0" xfId="0" applyNumberFormat="1" applyFont="1" applyFill="1" applyAlignment="1">
      <alignment horizontal="right"/>
    </xf>
    <xf numFmtId="200" fontId="8" fillId="0" borderId="0" xfId="0" applyNumberFormat="1" applyFont="1" applyFill="1" applyAlignment="1">
      <alignment horizontal="right" vertical="top"/>
    </xf>
    <xf numFmtId="199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20" fillId="0" borderId="0" xfId="0" applyFont="1" applyFill="1" applyAlignment="1" quotePrefix="1">
      <alignment vertical="top"/>
    </xf>
    <xf numFmtId="0" fontId="21" fillId="0" borderId="0" xfId="0" applyFont="1" applyAlignment="1">
      <alignment/>
    </xf>
    <xf numFmtId="10" fontId="22" fillId="0" borderId="3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top"/>
    </xf>
    <xf numFmtId="204" fontId="0" fillId="0" borderId="30" xfId="52" applyNumberFormat="1" applyFont="1" applyFill="1" applyBorder="1" applyAlignment="1">
      <alignment horizontal="center" vertical="center"/>
    </xf>
    <xf numFmtId="204" fontId="0" fillId="0" borderId="31" xfId="52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15" fillId="33" borderId="11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199" fontId="15" fillId="0" borderId="34" xfId="0" applyNumberFormat="1" applyFont="1" applyFill="1" applyBorder="1" applyAlignment="1" applyProtection="1">
      <alignment horizontal="center" vertical="center"/>
      <protection locked="0"/>
    </xf>
    <xf numFmtId="199" fontId="15" fillId="0" borderId="0" xfId="0" applyNumberFormat="1" applyFont="1" applyFill="1" applyBorder="1" applyAlignment="1" applyProtection="1">
      <alignment horizontal="center" vertical="center"/>
      <protection locked="0"/>
    </xf>
    <xf numFmtId="199" fontId="15" fillId="33" borderId="11" xfId="0" applyNumberFormat="1" applyFont="1" applyFill="1" applyBorder="1" applyAlignment="1" applyProtection="1">
      <alignment horizontal="center" vertical="center"/>
      <protection locked="0"/>
    </xf>
    <xf numFmtId="206" fontId="15" fillId="0" borderId="34" xfId="0" applyNumberFormat="1" applyFont="1" applyBorder="1" applyAlignment="1">
      <alignment horizontal="center" vertical="center"/>
    </xf>
    <xf numFmtId="199" fontId="15" fillId="33" borderId="12" xfId="0" applyNumberFormat="1" applyFont="1" applyFill="1" applyBorder="1" applyAlignment="1" applyProtection="1">
      <alignment horizontal="center" vertical="center"/>
      <protection locked="0"/>
    </xf>
    <xf numFmtId="206" fontId="15" fillId="0" borderId="0" xfId="0" applyNumberFormat="1" applyFont="1" applyBorder="1" applyAlignment="1">
      <alignment horizontal="center" vertical="center"/>
    </xf>
    <xf numFmtId="199" fontId="15" fillId="0" borderId="14" xfId="0" applyNumberFormat="1" applyFont="1" applyFill="1" applyBorder="1" applyAlignment="1" applyProtection="1">
      <alignment horizontal="center" vertical="center"/>
      <protection locked="0"/>
    </xf>
    <xf numFmtId="199" fontId="15" fillId="0" borderId="32" xfId="0" applyNumberFormat="1" applyFont="1" applyFill="1" applyBorder="1" applyAlignment="1" applyProtection="1">
      <alignment horizontal="center" vertical="center"/>
      <protection locked="0"/>
    </xf>
    <xf numFmtId="199" fontId="15" fillId="33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199" fontId="15" fillId="33" borderId="15" xfId="0" applyNumberFormat="1" applyFont="1" applyFill="1" applyBorder="1" applyAlignment="1" applyProtection="1">
      <alignment horizontal="center" vertical="center"/>
      <protection locked="0"/>
    </xf>
    <xf numFmtId="199" fontId="15" fillId="33" borderId="10" xfId="0" applyNumberFormat="1" applyFont="1" applyFill="1" applyBorder="1" applyAlignment="1" applyProtection="1">
      <alignment horizontal="center" vertical="center"/>
      <protection locked="0"/>
    </xf>
    <xf numFmtId="199" fontId="15" fillId="33" borderId="29" xfId="0" applyNumberFormat="1" applyFont="1" applyFill="1" applyBorder="1" applyAlignment="1" applyProtection="1">
      <alignment horizontal="center" vertical="center"/>
      <protection locked="0"/>
    </xf>
    <xf numFmtId="199" fontId="15" fillId="0" borderId="18" xfId="0" applyNumberFormat="1" applyFont="1" applyFill="1" applyBorder="1" applyAlignment="1" applyProtection="1">
      <alignment horizontal="center" vertical="center"/>
      <protection locked="0"/>
    </xf>
    <xf numFmtId="206" fontId="15" fillId="33" borderId="29" xfId="0" applyNumberFormat="1" applyFont="1" applyFill="1" applyBorder="1" applyAlignment="1">
      <alignment horizontal="center" vertical="center"/>
    </xf>
    <xf numFmtId="199" fontId="15" fillId="0" borderId="34" xfId="0" applyNumberFormat="1" applyFont="1" applyFill="1" applyBorder="1" applyAlignment="1">
      <alignment horizontal="center" vertical="center"/>
    </xf>
    <xf numFmtId="199" fontId="15" fillId="0" borderId="0" xfId="0" applyNumberFormat="1" applyFont="1" applyFill="1" applyBorder="1" applyAlignment="1">
      <alignment horizontal="center" vertical="center"/>
    </xf>
    <xf numFmtId="199" fontId="15" fillId="33" borderId="18" xfId="0" applyNumberFormat="1" applyFont="1" applyFill="1" applyBorder="1" applyAlignment="1" applyProtection="1">
      <alignment horizontal="center" vertical="center"/>
      <protection locked="0"/>
    </xf>
    <xf numFmtId="199" fontId="15" fillId="33" borderId="15" xfId="0" applyNumberFormat="1" applyFont="1" applyFill="1" applyBorder="1" applyAlignment="1">
      <alignment horizontal="center" vertical="center"/>
    </xf>
    <xf numFmtId="199" fontId="15" fillId="33" borderId="10" xfId="0" applyNumberFormat="1" applyFont="1" applyFill="1" applyBorder="1" applyAlignment="1">
      <alignment horizontal="center" vertical="center"/>
    </xf>
    <xf numFmtId="199" fontId="15" fillId="0" borderId="14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199" fontId="15" fillId="0" borderId="35" xfId="0" applyNumberFormat="1" applyFont="1" applyFill="1" applyBorder="1" applyAlignment="1">
      <alignment horizontal="center" vertical="center"/>
    </xf>
    <xf numFmtId="2" fontId="15" fillId="33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2" fontId="15" fillId="0" borderId="34" xfId="0" applyNumberFormat="1" applyFont="1" applyBorder="1" applyAlignment="1">
      <alignment horizontal="center" vertical="center"/>
    </xf>
    <xf numFmtId="0" fontId="12" fillId="35" borderId="0" xfId="0" applyFont="1" applyFill="1" applyBorder="1" applyAlignment="1" applyProtection="1">
      <alignment horizontal="left" vertical="center"/>
      <protection locked="0"/>
    </xf>
    <xf numFmtId="0" fontId="0" fillId="35" borderId="0" xfId="0" applyFill="1" applyAlignment="1">
      <alignment horizontal="center" vertical="center"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1" fillId="33" borderId="35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205" fontId="3" fillId="0" borderId="0" xfId="0" applyNumberFormat="1" applyFont="1" applyFill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205" fontId="8" fillId="0" borderId="0" xfId="0" applyNumberFormat="1" applyFont="1" applyFill="1" applyAlignment="1">
      <alignment horizontal="right" vertical="center"/>
    </xf>
    <xf numFmtId="200" fontId="8" fillId="0" borderId="0" xfId="0" applyNumberFormat="1" applyFont="1" applyFill="1" applyAlignment="1">
      <alignment horizontal="right"/>
    </xf>
    <xf numFmtId="200" fontId="8" fillId="0" borderId="0" xfId="0" applyNumberFormat="1" applyFont="1" applyFill="1" applyAlignment="1">
      <alignment horizontal="right" vertical="top"/>
    </xf>
    <xf numFmtId="0" fontId="15" fillId="33" borderId="34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Fill="1" applyBorder="1" applyAlignment="1" quotePrefix="1">
      <alignment horizontal="center" vertical="center" wrapText="1"/>
    </xf>
    <xf numFmtId="0" fontId="15" fillId="33" borderId="37" xfId="0" applyFont="1" applyFill="1" applyBorder="1" applyAlignment="1">
      <alignment horizontal="center" vertical="center"/>
    </xf>
    <xf numFmtId="0" fontId="15" fillId="33" borderId="38" xfId="0" applyFont="1" applyFill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ont>
        <color indexed="13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T47"/>
  <sheetViews>
    <sheetView showGridLines="0" zoomScalePageLayoutView="0" workbookViewId="0" topLeftCell="A1">
      <selection activeCell="T21" sqref="T21"/>
    </sheetView>
  </sheetViews>
  <sheetFormatPr defaultColWidth="9.140625" defaultRowHeight="12.75"/>
  <cols>
    <col min="1" max="1" width="2.00390625" style="5" customWidth="1"/>
    <col min="2" max="2" width="16.57421875" style="6" customWidth="1"/>
    <col min="3" max="3" width="1.7109375" style="6" customWidth="1"/>
    <col min="4" max="8" width="8.7109375" style="5" customWidth="1"/>
    <col min="9" max="9" width="1.7109375" style="5" customWidth="1"/>
    <col min="10" max="14" width="8.7109375" style="5" customWidth="1"/>
    <col min="15" max="15" width="1.7109375" style="5" customWidth="1"/>
    <col min="16" max="16" width="8.7109375" style="5" customWidth="1"/>
    <col min="17" max="17" width="9.421875" style="5" customWidth="1"/>
    <col min="18" max="18" width="9.7109375" style="6" bestFit="1" customWidth="1"/>
    <col min="19" max="19" width="1.28515625" style="5" customWidth="1"/>
    <col min="20" max="22" width="9.28125" style="5" bestFit="1" customWidth="1"/>
    <col min="23" max="16384" width="9.140625" style="5" customWidth="1"/>
  </cols>
  <sheetData>
    <row r="2" spans="2:20" ht="13.5" customHeight="1">
      <c r="B2" s="7" t="s">
        <v>65</v>
      </c>
      <c r="C2" s="116"/>
      <c r="D2" s="8"/>
      <c r="E2" s="8"/>
      <c r="F2" s="9"/>
      <c r="G2" s="9"/>
      <c r="H2" s="9"/>
      <c r="I2" s="9"/>
      <c r="J2" s="10"/>
      <c r="K2" s="9"/>
      <c r="L2" s="9"/>
      <c r="M2" s="9"/>
      <c r="N2" s="9"/>
      <c r="O2" s="9"/>
      <c r="P2" s="160">
        <v>10</v>
      </c>
      <c r="Q2" s="160"/>
      <c r="R2" s="160"/>
      <c r="T2" s="11"/>
    </row>
    <row r="3" spans="2:18" ht="13.5" customHeight="1">
      <c r="B3" s="12" t="s">
        <v>66</v>
      </c>
      <c r="C3" s="117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3" t="s">
        <v>67</v>
      </c>
      <c r="R3" s="63">
        <v>41701</v>
      </c>
    </row>
    <row r="4" spans="2:18" ht="13.5" customHeight="1">
      <c r="B4" s="14" t="s">
        <v>115</v>
      </c>
      <c r="C4" s="118"/>
      <c r="D4" s="113"/>
      <c r="F4" s="15"/>
      <c r="G4" s="15"/>
      <c r="H4" s="9"/>
      <c r="I4" s="9"/>
      <c r="J4" s="9"/>
      <c r="K4" s="9"/>
      <c r="L4" s="9"/>
      <c r="M4" s="9"/>
      <c r="N4" s="9"/>
      <c r="O4" s="9"/>
      <c r="P4" s="9"/>
      <c r="Q4" s="16" t="s">
        <v>68</v>
      </c>
      <c r="R4" s="64">
        <v>41707</v>
      </c>
    </row>
    <row r="5" spans="2:18" ht="5.25" customHeight="1">
      <c r="B5" s="17"/>
      <c r="C5" s="17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8"/>
    </row>
    <row r="6" spans="2:18" ht="17.25" customHeight="1">
      <c r="B6" s="156" t="s">
        <v>108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</row>
    <row r="7" spans="2:18" ht="17.25" customHeight="1">
      <c r="B7" s="156" t="s">
        <v>109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</row>
    <row r="8" spans="2:18" ht="5.25" customHeight="1" thickBot="1"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19"/>
    </row>
    <row r="9" spans="2:18" ht="12" customHeight="1" thickBot="1">
      <c r="B9" s="21" t="s">
        <v>69</v>
      </c>
      <c r="C9" s="19"/>
      <c r="D9" s="157" t="s">
        <v>70</v>
      </c>
      <c r="E9" s="158"/>
      <c r="F9" s="158"/>
      <c r="G9" s="158"/>
      <c r="H9" s="159"/>
      <c r="I9" s="20"/>
      <c r="J9" s="157" t="s">
        <v>71</v>
      </c>
      <c r="K9" s="158"/>
      <c r="L9" s="158"/>
      <c r="M9" s="158"/>
      <c r="N9" s="159"/>
      <c r="O9" s="20"/>
      <c r="P9" s="161" t="s">
        <v>72</v>
      </c>
      <c r="Q9" s="162"/>
      <c r="R9" s="163"/>
    </row>
    <row r="10" spans="2:18" ht="12" customHeight="1">
      <c r="B10" s="22"/>
      <c r="C10" s="19"/>
      <c r="D10" s="154" t="s">
        <v>4</v>
      </c>
      <c r="E10" s="154" t="s">
        <v>5</v>
      </c>
      <c r="F10" s="154" t="s">
        <v>6</v>
      </c>
      <c r="G10" s="154" t="s">
        <v>7</v>
      </c>
      <c r="H10" s="3" t="s">
        <v>63</v>
      </c>
      <c r="I10" s="20"/>
      <c r="J10" s="154" t="s">
        <v>8</v>
      </c>
      <c r="K10" s="154" t="s">
        <v>9</v>
      </c>
      <c r="L10" s="154" t="s">
        <v>95</v>
      </c>
      <c r="M10" s="154" t="s">
        <v>7</v>
      </c>
      <c r="N10" s="3" t="s">
        <v>63</v>
      </c>
      <c r="O10" s="20"/>
      <c r="P10" s="164" t="s">
        <v>64</v>
      </c>
      <c r="Q10" s="23" t="s">
        <v>73</v>
      </c>
      <c r="R10" s="3" t="s">
        <v>63</v>
      </c>
    </row>
    <row r="11" spans="2:18" ht="12" customHeight="1" thickBot="1">
      <c r="B11" s="24" t="s">
        <v>74</v>
      </c>
      <c r="C11" s="19"/>
      <c r="D11" s="155"/>
      <c r="E11" s="155"/>
      <c r="F11" s="155"/>
      <c r="G11" s="155"/>
      <c r="H11" s="25" t="s">
        <v>62</v>
      </c>
      <c r="I11" s="26"/>
      <c r="J11" s="155"/>
      <c r="K11" s="155"/>
      <c r="L11" s="155"/>
      <c r="M11" s="155"/>
      <c r="N11" s="25" t="s">
        <v>62</v>
      </c>
      <c r="O11" s="19"/>
      <c r="P11" s="165"/>
      <c r="Q11" s="27" t="s">
        <v>107</v>
      </c>
      <c r="R11" s="25" t="s">
        <v>62</v>
      </c>
    </row>
    <row r="12" spans="2:18" ht="12" customHeight="1" thickBot="1">
      <c r="B12" s="28" t="s">
        <v>75</v>
      </c>
      <c r="C12" s="19"/>
      <c r="D12" s="65">
        <v>398.255</v>
      </c>
      <c r="E12" s="66">
        <v>373.16700000000003</v>
      </c>
      <c r="F12" s="67"/>
      <c r="G12" s="68">
        <v>381.868</v>
      </c>
      <c r="H12" s="93">
        <v>-1.3110000000000355</v>
      </c>
      <c r="I12" s="26"/>
      <c r="J12" s="65">
        <v>372.06</v>
      </c>
      <c r="K12" s="66">
        <v>421.947</v>
      </c>
      <c r="L12" s="66">
        <v>380.27500000000003</v>
      </c>
      <c r="M12" s="68">
        <v>417.35900000000004</v>
      </c>
      <c r="N12" s="93">
        <v>-0.8789999999999623</v>
      </c>
      <c r="O12" s="19"/>
      <c r="P12" s="69">
        <v>389.8532</v>
      </c>
      <c r="Q12" s="29">
        <v>1.7529370503597121</v>
      </c>
      <c r="R12" s="94">
        <v>-1.2090000000000032</v>
      </c>
    </row>
    <row r="13" spans="2:18" ht="4.5" customHeight="1">
      <c r="B13" s="70"/>
      <c r="C13" s="19"/>
      <c r="D13" s="70"/>
      <c r="O13" s="19"/>
      <c r="P13" s="71"/>
      <c r="Q13" s="115">
        <v>175.29370503597121</v>
      </c>
      <c r="R13" s="70"/>
    </row>
    <row r="14" spans="2:18" ht="3.75" customHeight="1">
      <c r="B14" s="22"/>
      <c r="C14" s="19"/>
      <c r="D14" s="22"/>
      <c r="E14" s="22"/>
      <c r="F14" s="22"/>
      <c r="G14" s="22"/>
      <c r="H14" s="30"/>
      <c r="I14" s="22"/>
      <c r="J14" s="22"/>
      <c r="K14" s="22"/>
      <c r="L14" s="22"/>
      <c r="M14" s="22"/>
      <c r="N14" s="22"/>
      <c r="O14" s="22"/>
      <c r="P14" s="22"/>
      <c r="Q14" s="22"/>
      <c r="R14" s="31"/>
    </row>
    <row r="15" spans="2:18" ht="12" customHeight="1" thickBot="1">
      <c r="B15" s="22"/>
      <c r="C15" s="19"/>
      <c r="D15" s="32" t="s">
        <v>0</v>
      </c>
      <c r="E15" s="32" t="s">
        <v>1</v>
      </c>
      <c r="F15" s="32" t="s">
        <v>2</v>
      </c>
      <c r="G15" s="32" t="s">
        <v>3</v>
      </c>
      <c r="H15" s="32"/>
      <c r="I15" s="26"/>
      <c r="J15" s="32" t="s">
        <v>0</v>
      </c>
      <c r="K15" s="32" t="s">
        <v>1</v>
      </c>
      <c r="L15" s="32" t="s">
        <v>2</v>
      </c>
      <c r="M15" s="32" t="s">
        <v>3</v>
      </c>
      <c r="N15" s="33"/>
      <c r="O15" s="19"/>
      <c r="P15" s="34" t="s">
        <v>64</v>
      </c>
      <c r="Q15" s="19"/>
      <c r="R15" s="31"/>
    </row>
    <row r="16" spans="2:16" ht="12" customHeight="1">
      <c r="B16" s="35" t="s">
        <v>10</v>
      </c>
      <c r="C16" s="19"/>
      <c r="D16" s="72">
        <v>344.17760000000004</v>
      </c>
      <c r="E16" s="73">
        <v>307.3979</v>
      </c>
      <c r="F16" s="73"/>
      <c r="G16" s="74">
        <v>332.6411</v>
      </c>
      <c r="H16" s="95">
        <v>-0.18070000000000164</v>
      </c>
      <c r="I16" s="36"/>
      <c r="J16" s="72" t="s">
        <v>83</v>
      </c>
      <c r="K16" s="73"/>
      <c r="L16" s="73" t="s">
        <v>83</v>
      </c>
      <c r="M16" s="74" t="s">
        <v>83</v>
      </c>
      <c r="N16" s="119" t="s">
        <v>83</v>
      </c>
      <c r="O16" s="19"/>
      <c r="P16" s="75">
        <v>332.6411</v>
      </c>
    </row>
    <row r="17" spans="2:16" ht="12" customHeight="1">
      <c r="B17" s="37" t="s">
        <v>104</v>
      </c>
      <c r="C17" s="19"/>
      <c r="D17" s="76" t="s">
        <v>83</v>
      </c>
      <c r="E17" s="77" t="s">
        <v>83</v>
      </c>
      <c r="F17" s="77"/>
      <c r="G17" s="78" t="s">
        <v>83</v>
      </c>
      <c r="H17" s="96" t="s">
        <v>83</v>
      </c>
      <c r="I17" s="36"/>
      <c r="J17" s="76" t="s">
        <v>83</v>
      </c>
      <c r="K17" s="77" t="s">
        <v>83</v>
      </c>
      <c r="L17" s="77" t="s">
        <v>83</v>
      </c>
      <c r="M17" s="78" t="s">
        <v>83</v>
      </c>
      <c r="N17" s="120" t="s">
        <v>83</v>
      </c>
      <c r="O17" s="19"/>
      <c r="P17" s="79" t="s">
        <v>83</v>
      </c>
    </row>
    <row r="18" spans="2:16" ht="12" customHeight="1">
      <c r="B18" s="37" t="s">
        <v>84</v>
      </c>
      <c r="C18" s="19"/>
      <c r="D18" s="76" t="s">
        <v>83</v>
      </c>
      <c r="E18" s="77">
        <v>313.6403</v>
      </c>
      <c r="F18" s="77"/>
      <c r="G18" s="78">
        <v>313.6403</v>
      </c>
      <c r="H18" s="96">
        <v>-1.9180999999999813</v>
      </c>
      <c r="I18" s="36"/>
      <c r="J18" s="76" t="s">
        <v>83</v>
      </c>
      <c r="K18" s="77" t="s">
        <v>83</v>
      </c>
      <c r="L18" s="77" t="s">
        <v>83</v>
      </c>
      <c r="M18" s="78" t="s">
        <v>83</v>
      </c>
      <c r="N18" s="120" t="s">
        <v>83</v>
      </c>
      <c r="O18" s="19"/>
      <c r="P18" s="79">
        <v>313.6403</v>
      </c>
    </row>
    <row r="19" spans="2:18" ht="12" customHeight="1">
      <c r="B19" s="37" t="s">
        <v>11</v>
      </c>
      <c r="C19" s="19"/>
      <c r="D19" s="80" t="s">
        <v>83</v>
      </c>
      <c r="E19" s="81">
        <v>394.7341</v>
      </c>
      <c r="F19" s="81"/>
      <c r="G19" s="82">
        <v>394.7341</v>
      </c>
      <c r="H19" s="97">
        <v>4.583899999999971</v>
      </c>
      <c r="I19" s="36"/>
      <c r="J19" s="80" t="s">
        <v>83</v>
      </c>
      <c r="K19" s="81" t="s">
        <v>83</v>
      </c>
      <c r="L19" s="81" t="s">
        <v>83</v>
      </c>
      <c r="M19" s="82" t="s">
        <v>83</v>
      </c>
      <c r="N19" s="97" t="s">
        <v>83</v>
      </c>
      <c r="O19" s="19"/>
      <c r="P19" s="83">
        <v>394.7341</v>
      </c>
      <c r="Q19" s="19"/>
      <c r="R19" s="31"/>
    </row>
    <row r="20" spans="2:16" ht="12" customHeight="1">
      <c r="B20" s="37" t="s">
        <v>12</v>
      </c>
      <c r="C20" s="19"/>
      <c r="D20" s="80">
        <v>371.0382</v>
      </c>
      <c r="E20" s="81">
        <v>379.909</v>
      </c>
      <c r="F20" s="81"/>
      <c r="G20" s="82">
        <v>375.1845</v>
      </c>
      <c r="H20" s="97">
        <v>-1.2764999999999986</v>
      </c>
      <c r="I20" s="36"/>
      <c r="J20" s="80" t="s">
        <v>83</v>
      </c>
      <c r="K20" s="81" t="s">
        <v>83</v>
      </c>
      <c r="L20" s="81" t="s">
        <v>83</v>
      </c>
      <c r="M20" s="82" t="s">
        <v>83</v>
      </c>
      <c r="N20" s="97" t="s">
        <v>83</v>
      </c>
      <c r="O20" s="19"/>
      <c r="P20" s="83">
        <v>375.1845</v>
      </c>
    </row>
    <row r="21" spans="2:16" ht="12" customHeight="1">
      <c r="B21" s="37" t="s">
        <v>85</v>
      </c>
      <c r="C21" s="19"/>
      <c r="D21" s="80" t="s">
        <v>83</v>
      </c>
      <c r="E21" s="81">
        <v>304.49260000000004</v>
      </c>
      <c r="F21" s="81"/>
      <c r="G21" s="82">
        <v>304.49260000000004</v>
      </c>
      <c r="H21" s="97">
        <v>45.07130000000001</v>
      </c>
      <c r="I21" s="36"/>
      <c r="J21" s="80" t="s">
        <v>83</v>
      </c>
      <c r="K21" s="81" t="s">
        <v>83</v>
      </c>
      <c r="L21" s="81" t="s">
        <v>83</v>
      </c>
      <c r="M21" s="82" t="s">
        <v>83</v>
      </c>
      <c r="N21" s="97" t="s">
        <v>83</v>
      </c>
      <c r="O21" s="19"/>
      <c r="P21" s="83">
        <v>304.49260000000004</v>
      </c>
    </row>
    <row r="22" spans="2:16" ht="12" customHeight="1">
      <c r="B22" s="37" t="s">
        <v>16</v>
      </c>
      <c r="C22" s="19"/>
      <c r="D22" s="84" t="s">
        <v>83</v>
      </c>
      <c r="E22" s="85" t="s">
        <v>83</v>
      </c>
      <c r="F22" s="85"/>
      <c r="G22" s="86" t="s">
        <v>83</v>
      </c>
      <c r="H22" s="97" t="s">
        <v>83</v>
      </c>
      <c r="I22" s="38"/>
      <c r="J22" s="84">
        <v>375.48040000000003</v>
      </c>
      <c r="K22" s="85">
        <v>383.0811</v>
      </c>
      <c r="L22" s="85">
        <v>385.2866</v>
      </c>
      <c r="M22" s="86">
        <v>383.06510000000003</v>
      </c>
      <c r="N22" s="97">
        <v>0.14109999999999445</v>
      </c>
      <c r="O22" s="19"/>
      <c r="P22" s="83">
        <v>383.06510000000003</v>
      </c>
    </row>
    <row r="23" spans="2:16" ht="12" customHeight="1">
      <c r="B23" s="37" t="s">
        <v>112</v>
      </c>
      <c r="C23" s="19"/>
      <c r="D23" s="80" t="s">
        <v>83</v>
      </c>
      <c r="E23" s="81">
        <v>425.1854</v>
      </c>
      <c r="F23" s="81"/>
      <c r="G23" s="82">
        <v>425.1854</v>
      </c>
      <c r="H23" s="97">
        <v>-15.43470000000002</v>
      </c>
      <c r="I23" s="36"/>
      <c r="J23" s="80" t="s">
        <v>83</v>
      </c>
      <c r="K23" s="81" t="s">
        <v>83</v>
      </c>
      <c r="L23" s="81" t="s">
        <v>83</v>
      </c>
      <c r="M23" s="82" t="s">
        <v>83</v>
      </c>
      <c r="N23" s="98" t="s">
        <v>83</v>
      </c>
      <c r="O23" s="19"/>
      <c r="P23" s="83">
        <v>425.1854</v>
      </c>
    </row>
    <row r="24" spans="2:16" ht="12" customHeight="1">
      <c r="B24" s="37" t="s">
        <v>13</v>
      </c>
      <c r="C24" s="19"/>
      <c r="D24" s="80">
        <v>390.39430000000004</v>
      </c>
      <c r="E24" s="81">
        <v>392.0677</v>
      </c>
      <c r="F24" s="81"/>
      <c r="G24" s="82">
        <v>391.2269</v>
      </c>
      <c r="H24" s="97">
        <v>-5.193300000000022</v>
      </c>
      <c r="I24" s="36"/>
      <c r="J24" s="80" t="s">
        <v>83</v>
      </c>
      <c r="K24" s="81" t="s">
        <v>83</v>
      </c>
      <c r="L24" s="81" t="s">
        <v>83</v>
      </c>
      <c r="M24" s="82" t="s">
        <v>83</v>
      </c>
      <c r="N24" s="98" t="s">
        <v>83</v>
      </c>
      <c r="O24" s="19"/>
      <c r="P24" s="83">
        <v>391.2269</v>
      </c>
    </row>
    <row r="25" spans="2:16" ht="12" customHeight="1">
      <c r="B25" s="37" t="s">
        <v>15</v>
      </c>
      <c r="C25" s="19"/>
      <c r="D25" s="84">
        <v>394.6469</v>
      </c>
      <c r="E25" s="85">
        <v>388.3604</v>
      </c>
      <c r="F25" s="85"/>
      <c r="G25" s="86">
        <v>392.3181</v>
      </c>
      <c r="H25" s="97">
        <v>-2.9343000000000075</v>
      </c>
      <c r="I25" s="36"/>
      <c r="J25" s="84">
        <v>413.79310000000004</v>
      </c>
      <c r="K25" s="85">
        <v>394.7379</v>
      </c>
      <c r="L25" s="85">
        <v>364.1189</v>
      </c>
      <c r="M25" s="86">
        <v>379.7588</v>
      </c>
      <c r="N25" s="97">
        <v>0.5930000000000177</v>
      </c>
      <c r="O25" s="19"/>
      <c r="P25" s="83">
        <v>389.6995</v>
      </c>
    </row>
    <row r="26" spans="2:16" ht="12" customHeight="1">
      <c r="B26" s="37" t="s">
        <v>111</v>
      </c>
      <c r="C26" s="19"/>
      <c r="D26" s="84">
        <v>341.5595</v>
      </c>
      <c r="E26" s="85">
        <v>357.43530000000004</v>
      </c>
      <c r="F26" s="85"/>
      <c r="G26" s="86">
        <v>349.3157</v>
      </c>
      <c r="H26" s="97">
        <v>-0.883700000000033</v>
      </c>
      <c r="I26" s="36"/>
      <c r="J26" s="84" t="s">
        <v>83</v>
      </c>
      <c r="K26" s="85" t="s">
        <v>83</v>
      </c>
      <c r="L26" s="85" t="s">
        <v>83</v>
      </c>
      <c r="M26" s="86" t="s">
        <v>83</v>
      </c>
      <c r="N26" s="97" t="s">
        <v>83</v>
      </c>
      <c r="O26" s="19"/>
      <c r="P26" s="83">
        <v>349.3157</v>
      </c>
    </row>
    <row r="27" spans="2:16" ht="12" customHeight="1">
      <c r="B27" s="37" t="s">
        <v>17</v>
      </c>
      <c r="C27" s="19"/>
      <c r="D27" s="80">
        <v>430.1873</v>
      </c>
      <c r="E27" s="81">
        <v>397.0171</v>
      </c>
      <c r="F27" s="81"/>
      <c r="G27" s="82">
        <v>423.86510000000004</v>
      </c>
      <c r="H27" s="97">
        <v>0.9311000000000149</v>
      </c>
      <c r="I27" s="36"/>
      <c r="J27" s="80" t="s">
        <v>83</v>
      </c>
      <c r="K27" s="81" t="s">
        <v>83</v>
      </c>
      <c r="L27" s="81" t="s">
        <v>83</v>
      </c>
      <c r="M27" s="82" t="s">
        <v>83</v>
      </c>
      <c r="N27" s="97" t="s">
        <v>83</v>
      </c>
      <c r="O27" s="19"/>
      <c r="P27" s="83">
        <v>423.86510000000004</v>
      </c>
    </row>
    <row r="28" spans="2:16" ht="12" customHeight="1">
      <c r="B28" s="37" t="s">
        <v>86</v>
      </c>
      <c r="C28" s="19"/>
      <c r="D28" s="80" t="s">
        <v>83</v>
      </c>
      <c r="E28" s="81" t="s">
        <v>83</v>
      </c>
      <c r="F28" s="81"/>
      <c r="G28" s="82" t="s">
        <v>83</v>
      </c>
      <c r="H28" s="97" t="s">
        <v>83</v>
      </c>
      <c r="I28" s="36"/>
      <c r="J28" s="80" t="s">
        <v>83</v>
      </c>
      <c r="K28" s="81" t="s">
        <v>83</v>
      </c>
      <c r="L28" s="81" t="s">
        <v>83</v>
      </c>
      <c r="M28" s="82" t="s">
        <v>83</v>
      </c>
      <c r="N28" s="97" t="s">
        <v>83</v>
      </c>
      <c r="O28" s="19"/>
      <c r="P28" s="83" t="s">
        <v>83</v>
      </c>
    </row>
    <row r="29" spans="2:16" ht="12" customHeight="1">
      <c r="B29" s="37" t="s">
        <v>87</v>
      </c>
      <c r="C29" s="19"/>
      <c r="D29" s="80" t="s">
        <v>83</v>
      </c>
      <c r="E29" s="81">
        <v>251.0249</v>
      </c>
      <c r="F29" s="81"/>
      <c r="G29" s="82">
        <v>251.0249</v>
      </c>
      <c r="H29" s="97">
        <v>9.6918</v>
      </c>
      <c r="I29" s="36"/>
      <c r="J29" s="80" t="s">
        <v>83</v>
      </c>
      <c r="K29" s="81" t="s">
        <v>83</v>
      </c>
      <c r="L29" s="81" t="s">
        <v>83</v>
      </c>
      <c r="M29" s="82" t="s">
        <v>83</v>
      </c>
      <c r="N29" s="97" t="s">
        <v>83</v>
      </c>
      <c r="O29" s="19"/>
      <c r="P29" s="83">
        <v>251.0249</v>
      </c>
    </row>
    <row r="30" spans="2:16" ht="12" customHeight="1">
      <c r="B30" s="37" t="s">
        <v>88</v>
      </c>
      <c r="C30" s="19"/>
      <c r="D30" s="80" t="s">
        <v>83</v>
      </c>
      <c r="E30" s="81">
        <v>274.7489</v>
      </c>
      <c r="F30" s="81"/>
      <c r="G30" s="82">
        <v>274.7489</v>
      </c>
      <c r="H30" s="97">
        <v>4.324399999999969</v>
      </c>
      <c r="I30" s="36"/>
      <c r="J30" s="80" t="s">
        <v>83</v>
      </c>
      <c r="K30" s="81" t="s">
        <v>83</v>
      </c>
      <c r="L30" s="81" t="s">
        <v>83</v>
      </c>
      <c r="M30" s="82" t="s">
        <v>83</v>
      </c>
      <c r="N30" s="97" t="s">
        <v>83</v>
      </c>
      <c r="O30" s="19"/>
      <c r="P30" s="83">
        <v>274.7489</v>
      </c>
    </row>
    <row r="31" spans="2:16" ht="12" customHeight="1">
      <c r="B31" s="37" t="s">
        <v>18</v>
      </c>
      <c r="C31" s="19"/>
      <c r="D31" s="80">
        <v>388.1307</v>
      </c>
      <c r="E31" s="85">
        <v>378.6042</v>
      </c>
      <c r="F31" s="85"/>
      <c r="G31" s="86">
        <v>385.29970000000003</v>
      </c>
      <c r="H31" s="97">
        <v>11.012300000000039</v>
      </c>
      <c r="I31" s="36"/>
      <c r="J31" s="80" t="s">
        <v>83</v>
      </c>
      <c r="K31" s="85" t="s">
        <v>83</v>
      </c>
      <c r="L31" s="85" t="s">
        <v>83</v>
      </c>
      <c r="M31" s="86" t="s">
        <v>83</v>
      </c>
      <c r="N31" s="97" t="s">
        <v>83</v>
      </c>
      <c r="O31" s="19"/>
      <c r="P31" s="83">
        <v>385.29970000000003</v>
      </c>
    </row>
    <row r="32" spans="2:16" ht="12" customHeight="1">
      <c r="B32" s="37" t="s">
        <v>89</v>
      </c>
      <c r="C32" s="19"/>
      <c r="D32" s="80" t="s">
        <v>83</v>
      </c>
      <c r="E32" s="85">
        <v>236.39</v>
      </c>
      <c r="F32" s="85"/>
      <c r="G32" s="86">
        <v>236.39</v>
      </c>
      <c r="H32" s="97">
        <v>-9.333399999999983</v>
      </c>
      <c r="I32" s="36"/>
      <c r="J32" s="80" t="s">
        <v>83</v>
      </c>
      <c r="K32" s="85" t="s">
        <v>83</v>
      </c>
      <c r="L32" s="85" t="s">
        <v>83</v>
      </c>
      <c r="M32" s="86" t="s">
        <v>83</v>
      </c>
      <c r="N32" s="97" t="s">
        <v>83</v>
      </c>
      <c r="O32" s="19"/>
      <c r="P32" s="83">
        <v>236.39</v>
      </c>
    </row>
    <row r="33" spans="2:16" ht="12" customHeight="1">
      <c r="B33" s="37" t="s">
        <v>90</v>
      </c>
      <c r="C33" s="19"/>
      <c r="D33" s="80" t="s">
        <v>83</v>
      </c>
      <c r="E33" s="85" t="s">
        <v>83</v>
      </c>
      <c r="F33" s="85"/>
      <c r="G33" s="86" t="s">
        <v>83</v>
      </c>
      <c r="H33" s="97" t="s">
        <v>83</v>
      </c>
      <c r="I33" s="36"/>
      <c r="J33" s="80" t="s">
        <v>83</v>
      </c>
      <c r="K33" s="85" t="s">
        <v>83</v>
      </c>
      <c r="L33" s="85" t="s">
        <v>83</v>
      </c>
      <c r="M33" s="86" t="s">
        <v>83</v>
      </c>
      <c r="N33" s="97" t="s">
        <v>83</v>
      </c>
      <c r="O33" s="19"/>
      <c r="P33" s="83" t="s">
        <v>83</v>
      </c>
    </row>
    <row r="34" spans="2:16" ht="12" customHeight="1">
      <c r="B34" s="37" t="s">
        <v>19</v>
      </c>
      <c r="C34" s="19"/>
      <c r="D34" s="80" t="s">
        <v>83</v>
      </c>
      <c r="E34" s="81">
        <v>341.42830000000004</v>
      </c>
      <c r="F34" s="81"/>
      <c r="G34" s="82">
        <v>341.42830000000004</v>
      </c>
      <c r="H34" s="97">
        <v>8.905900000000031</v>
      </c>
      <c r="I34" s="36"/>
      <c r="J34" s="80" t="s">
        <v>83</v>
      </c>
      <c r="K34" s="81" t="s">
        <v>83</v>
      </c>
      <c r="L34" s="81" t="s">
        <v>83</v>
      </c>
      <c r="M34" s="82" t="s">
        <v>83</v>
      </c>
      <c r="N34" s="97" t="s">
        <v>83</v>
      </c>
      <c r="O34" s="19"/>
      <c r="P34" s="83">
        <v>341.42830000000004</v>
      </c>
    </row>
    <row r="35" spans="2:16" ht="12" customHeight="1">
      <c r="B35" s="37" t="s">
        <v>20</v>
      </c>
      <c r="C35" s="19"/>
      <c r="D35" s="80">
        <v>365.6581</v>
      </c>
      <c r="E35" s="81">
        <v>372.5638</v>
      </c>
      <c r="F35" s="81"/>
      <c r="G35" s="82">
        <v>368.6341</v>
      </c>
      <c r="H35" s="97">
        <v>-3.546800000000019</v>
      </c>
      <c r="I35" s="36"/>
      <c r="J35" s="80" t="s">
        <v>83</v>
      </c>
      <c r="K35" s="81" t="s">
        <v>83</v>
      </c>
      <c r="L35" s="81" t="s">
        <v>83</v>
      </c>
      <c r="M35" s="82" t="s">
        <v>83</v>
      </c>
      <c r="N35" s="97" t="s">
        <v>83</v>
      </c>
      <c r="O35" s="19"/>
      <c r="P35" s="83">
        <v>368.6341</v>
      </c>
    </row>
    <row r="36" spans="2:16" ht="12" customHeight="1">
      <c r="B36" s="37" t="s">
        <v>91</v>
      </c>
      <c r="C36" s="19"/>
      <c r="D36" s="80" t="s">
        <v>83</v>
      </c>
      <c r="E36" s="81">
        <v>295.333</v>
      </c>
      <c r="F36" s="81"/>
      <c r="G36" s="82">
        <v>295.333</v>
      </c>
      <c r="H36" s="97">
        <v>-4.691199999999981</v>
      </c>
      <c r="I36" s="36"/>
      <c r="J36" s="80" t="s">
        <v>83</v>
      </c>
      <c r="K36" s="81" t="s">
        <v>83</v>
      </c>
      <c r="L36" s="81" t="s">
        <v>83</v>
      </c>
      <c r="M36" s="82" t="s">
        <v>83</v>
      </c>
      <c r="N36" s="97" t="s">
        <v>83</v>
      </c>
      <c r="O36" s="19"/>
      <c r="P36" s="83">
        <v>295.333</v>
      </c>
    </row>
    <row r="37" spans="2:16" ht="12" customHeight="1">
      <c r="B37" s="37" t="s">
        <v>21</v>
      </c>
      <c r="C37" s="19"/>
      <c r="D37" s="80">
        <v>382.0081</v>
      </c>
      <c r="E37" s="81">
        <v>372.6659</v>
      </c>
      <c r="F37" s="81"/>
      <c r="G37" s="82">
        <v>376.8014</v>
      </c>
      <c r="H37" s="97">
        <v>0.29529999999999745</v>
      </c>
      <c r="I37" s="36"/>
      <c r="J37" s="80" t="s">
        <v>83</v>
      </c>
      <c r="K37" s="81" t="s">
        <v>83</v>
      </c>
      <c r="L37" s="81" t="s">
        <v>83</v>
      </c>
      <c r="M37" s="82" t="s">
        <v>83</v>
      </c>
      <c r="N37" s="97" t="s">
        <v>83</v>
      </c>
      <c r="O37" s="19"/>
      <c r="P37" s="83">
        <v>376.8014</v>
      </c>
    </row>
    <row r="38" spans="2:16" ht="12" customHeight="1">
      <c r="B38" s="37" t="s">
        <v>105</v>
      </c>
      <c r="C38" s="19"/>
      <c r="D38" s="80" t="s">
        <v>83</v>
      </c>
      <c r="E38" s="81">
        <v>286.06030000000004</v>
      </c>
      <c r="F38" s="81"/>
      <c r="G38" s="82">
        <v>286.06030000000004</v>
      </c>
      <c r="H38" s="97">
        <v>14.875800000000027</v>
      </c>
      <c r="I38" s="36"/>
      <c r="J38" s="80" t="s">
        <v>83</v>
      </c>
      <c r="K38" s="81" t="s">
        <v>83</v>
      </c>
      <c r="L38" s="81" t="s">
        <v>83</v>
      </c>
      <c r="M38" s="82" t="s">
        <v>83</v>
      </c>
      <c r="N38" s="97" t="s">
        <v>83</v>
      </c>
      <c r="O38" s="19"/>
      <c r="P38" s="83">
        <v>286.06030000000004</v>
      </c>
    </row>
    <row r="39" spans="2:16" ht="12" customHeight="1">
      <c r="B39" s="37" t="s">
        <v>92</v>
      </c>
      <c r="C39" s="19"/>
      <c r="D39" s="80" t="s">
        <v>83</v>
      </c>
      <c r="E39" s="81">
        <v>336.2628</v>
      </c>
      <c r="F39" s="81"/>
      <c r="G39" s="82">
        <v>336.2628</v>
      </c>
      <c r="H39" s="97">
        <v>-3.5475999999999885</v>
      </c>
      <c r="I39" s="36"/>
      <c r="J39" s="80" t="s">
        <v>83</v>
      </c>
      <c r="K39" s="81" t="s">
        <v>83</v>
      </c>
      <c r="L39" s="81" t="s">
        <v>83</v>
      </c>
      <c r="M39" s="82" t="s">
        <v>83</v>
      </c>
      <c r="N39" s="97" t="s">
        <v>83</v>
      </c>
      <c r="O39" s="19"/>
      <c r="P39" s="83">
        <v>336.2628</v>
      </c>
    </row>
    <row r="40" spans="2:16" ht="12" customHeight="1">
      <c r="B40" s="37" t="s">
        <v>93</v>
      </c>
      <c r="C40" s="19"/>
      <c r="D40" s="80" t="s">
        <v>83</v>
      </c>
      <c r="E40" s="81">
        <v>293.315</v>
      </c>
      <c r="F40" s="81"/>
      <c r="G40" s="82">
        <v>293.315</v>
      </c>
      <c r="H40" s="97">
        <v>-18.3664</v>
      </c>
      <c r="I40" s="36"/>
      <c r="J40" s="80" t="s">
        <v>83</v>
      </c>
      <c r="K40" s="81" t="s">
        <v>83</v>
      </c>
      <c r="L40" s="81" t="s">
        <v>83</v>
      </c>
      <c r="M40" s="82" t="s">
        <v>83</v>
      </c>
      <c r="N40" s="97" t="s">
        <v>83</v>
      </c>
      <c r="O40" s="19"/>
      <c r="P40" s="83">
        <v>293.315</v>
      </c>
    </row>
    <row r="41" spans="2:16" ht="12" customHeight="1">
      <c r="B41" s="37" t="s">
        <v>14</v>
      </c>
      <c r="C41" s="19"/>
      <c r="D41" s="80" t="s">
        <v>83</v>
      </c>
      <c r="E41" s="81">
        <v>407.6361</v>
      </c>
      <c r="F41" s="81"/>
      <c r="G41" s="82">
        <v>407.6361</v>
      </c>
      <c r="H41" s="97">
        <v>2.5202999999999633</v>
      </c>
      <c r="I41" s="36"/>
      <c r="J41" s="80" t="s">
        <v>83</v>
      </c>
      <c r="K41" s="81" t="s">
        <v>83</v>
      </c>
      <c r="L41" s="81" t="s">
        <v>83</v>
      </c>
      <c r="M41" s="82" t="s">
        <v>83</v>
      </c>
      <c r="N41" s="98" t="s">
        <v>83</v>
      </c>
      <c r="O41" s="19"/>
      <c r="P41" s="83">
        <v>407.6361</v>
      </c>
    </row>
    <row r="42" spans="2:16" ht="12" customHeight="1">
      <c r="B42" s="37" t="s">
        <v>22</v>
      </c>
      <c r="C42" s="19"/>
      <c r="D42" s="80" t="s">
        <v>83</v>
      </c>
      <c r="E42" s="81">
        <v>385.31960000000004</v>
      </c>
      <c r="F42" s="81"/>
      <c r="G42" s="82">
        <v>385.31960000000004</v>
      </c>
      <c r="H42" s="97">
        <v>1.7461000000000126</v>
      </c>
      <c r="I42" s="36"/>
      <c r="J42" s="80" t="s">
        <v>83</v>
      </c>
      <c r="K42" s="81" t="s">
        <v>83</v>
      </c>
      <c r="L42" s="81" t="s">
        <v>83</v>
      </c>
      <c r="M42" s="82" t="s">
        <v>83</v>
      </c>
      <c r="N42" s="97" t="s">
        <v>83</v>
      </c>
      <c r="O42" s="19"/>
      <c r="P42" s="83">
        <v>385.31960000000004</v>
      </c>
    </row>
    <row r="43" spans="2:18" ht="12" customHeight="1">
      <c r="B43" s="37" t="s">
        <v>60</v>
      </c>
      <c r="C43" s="19"/>
      <c r="D43" s="80" t="s">
        <v>83</v>
      </c>
      <c r="E43" s="85" t="s">
        <v>83</v>
      </c>
      <c r="F43" s="81"/>
      <c r="G43" s="86" t="s">
        <v>83</v>
      </c>
      <c r="H43" s="97" t="s">
        <v>83</v>
      </c>
      <c r="I43" s="38"/>
      <c r="J43" s="80">
        <v>445.6917</v>
      </c>
      <c r="K43" s="85">
        <v>456.9685</v>
      </c>
      <c r="L43" s="81" t="s">
        <v>83</v>
      </c>
      <c r="M43" s="86">
        <v>454.0205</v>
      </c>
      <c r="N43" s="97">
        <v>-0.7968999999999937</v>
      </c>
      <c r="O43" s="19"/>
      <c r="P43" s="83">
        <v>454.0205</v>
      </c>
      <c r="Q43" s="152" t="s">
        <v>116</v>
      </c>
      <c r="R43" s="153"/>
    </row>
    <row r="44" spans="2:16" ht="12" customHeight="1" thickBot="1">
      <c r="B44" s="39" t="s">
        <v>61</v>
      </c>
      <c r="C44" s="19"/>
      <c r="D44" s="87" t="s">
        <v>83</v>
      </c>
      <c r="E44" s="88" t="s">
        <v>83</v>
      </c>
      <c r="F44" s="88"/>
      <c r="G44" s="89" t="s">
        <v>83</v>
      </c>
      <c r="H44" s="99" t="s">
        <v>83</v>
      </c>
      <c r="I44" s="38"/>
      <c r="J44" s="87">
        <v>391.257</v>
      </c>
      <c r="K44" s="88">
        <v>409.2575</v>
      </c>
      <c r="L44" s="88">
        <v>411.05920000000003</v>
      </c>
      <c r="M44" s="89">
        <v>405.5874</v>
      </c>
      <c r="N44" s="99">
        <v>-8.977000000000032</v>
      </c>
      <c r="O44" s="19"/>
      <c r="P44" s="90">
        <v>405.5874</v>
      </c>
    </row>
    <row r="45" ht="3" customHeight="1">
      <c r="B45" s="111"/>
    </row>
    <row r="46" spans="2:17" ht="9.75" customHeight="1">
      <c r="B46" s="121" t="s">
        <v>113</v>
      </c>
      <c r="I46" s="112"/>
      <c r="J46" s="122" t="s">
        <v>114</v>
      </c>
      <c r="K46" s="112"/>
      <c r="L46" s="112"/>
      <c r="M46" s="112"/>
      <c r="N46" s="112"/>
      <c r="O46" s="112"/>
      <c r="P46" s="112"/>
      <c r="Q46" s="112"/>
    </row>
    <row r="47" spans="1:18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31"/>
    </row>
  </sheetData>
  <sheetProtection/>
  <mergeCells count="15">
    <mergeCell ref="P2:R2"/>
    <mergeCell ref="P9:R9"/>
    <mergeCell ref="G10:G11"/>
    <mergeCell ref="J10:J11"/>
    <mergeCell ref="K10:K11"/>
    <mergeCell ref="L10:L11"/>
    <mergeCell ref="M10:M11"/>
    <mergeCell ref="P10:P11"/>
    <mergeCell ref="D10:D11"/>
    <mergeCell ref="E10:E11"/>
    <mergeCell ref="F10:F11"/>
    <mergeCell ref="B6:R6"/>
    <mergeCell ref="B7:R7"/>
    <mergeCell ref="D9:H9"/>
    <mergeCell ref="J9:N9"/>
  </mergeCells>
  <conditionalFormatting sqref="N34 N27:N30 N37:N41 N23:N24 N16:N18">
    <cfRule type="cellIs" priority="1" dxfId="1" operator="equal" stopIfTrue="1">
      <formula>0</formula>
    </cfRule>
  </conditionalFormatting>
  <printOptions horizontalCentered="1"/>
  <pageMargins left="0.4724409448818898" right="0.4724409448818898" top="0.3937007874015748" bottom="0.5905511811023623" header="0.3937007874015748" footer="0.3937007874015748"/>
  <pageSetup horizontalDpi="600" verticalDpi="600" orientation="landscape" paperSize="9" r:id="rId1"/>
  <headerFooter alignWithMargins="0">
    <oddFooter>&amp;L&amp;8&amp;D&amp;R&amp;8( &amp;A 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2:AZ50"/>
  <sheetViews>
    <sheetView showGridLines="0" zoomScale="75" zoomScaleNormal="75" zoomScalePageLayoutView="0" workbookViewId="0" topLeftCell="A1">
      <selection activeCell="A1" sqref="A1:AG48"/>
    </sheetView>
  </sheetViews>
  <sheetFormatPr defaultColWidth="11.421875" defaultRowHeight="12.75"/>
  <cols>
    <col min="1" max="1" width="1.57421875" style="40" customWidth="1"/>
    <col min="2" max="2" width="1.57421875" style="0" customWidth="1"/>
    <col min="3" max="3" width="11.8515625" style="2" customWidth="1"/>
    <col min="4" max="32" width="4.421875" style="0" customWidth="1"/>
    <col min="33" max="33" width="5.57421875" style="1" customWidth="1"/>
    <col min="34" max="34" width="1.57421875" style="0" customWidth="1"/>
    <col min="35" max="35" width="9.28125" style="41" bestFit="1" customWidth="1"/>
    <col min="36" max="16384" width="9.140625" style="0" customWidth="1"/>
  </cols>
  <sheetData>
    <row r="2" spans="3:33" ht="11.25" customHeight="1">
      <c r="C2" s="7" t="s">
        <v>65</v>
      </c>
      <c r="AC2" s="166">
        <v>10</v>
      </c>
      <c r="AD2" s="166"/>
      <c r="AE2" s="166"/>
      <c r="AF2" s="166"/>
      <c r="AG2" s="166"/>
    </row>
    <row r="3" spans="3:33" ht="11.25" customHeight="1">
      <c r="C3" s="12" t="s">
        <v>66</v>
      </c>
      <c r="AE3" s="42" t="s">
        <v>67</v>
      </c>
      <c r="AF3" s="167">
        <v>41701</v>
      </c>
      <c r="AG3" s="167">
        <v>38712</v>
      </c>
    </row>
    <row r="4" spans="3:33" ht="11.25" customHeight="1">
      <c r="C4" s="14" t="s">
        <v>115</v>
      </c>
      <c r="AE4" s="43" t="s">
        <v>68</v>
      </c>
      <c r="AF4" s="168">
        <v>41707</v>
      </c>
      <c r="AG4" s="168"/>
    </row>
    <row r="5" spans="1:52" s="5" customFormat="1" ht="13.5" customHeight="1">
      <c r="A5" s="44"/>
      <c r="B5" s="17"/>
      <c r="C5" s="17"/>
      <c r="D5" s="9"/>
      <c r="E5" s="9"/>
      <c r="F5" s="9"/>
      <c r="G5" s="113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8"/>
      <c r="AH5"/>
      <c r="AI5" s="41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s="5" customFormat="1" ht="12.75" customHeight="1">
      <c r="A6" s="44"/>
      <c r="C6" s="156" t="s">
        <v>76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/>
      <c r="AI6" s="41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s="5" customFormat="1" ht="12.75" customHeight="1">
      <c r="A7" s="44"/>
      <c r="C7" s="156" t="s">
        <v>77</v>
      </c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/>
      <c r="AI7" s="41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4:33" ht="18.75" customHeight="1" thickBot="1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3:33" ht="9.75" customHeight="1">
      <c r="C9" s="171" t="s">
        <v>106</v>
      </c>
      <c r="D9" s="172" t="s">
        <v>10</v>
      </c>
      <c r="E9" s="169" t="s">
        <v>104</v>
      </c>
      <c r="F9" s="169" t="s">
        <v>84</v>
      </c>
      <c r="G9" s="169" t="s">
        <v>11</v>
      </c>
      <c r="H9" s="169" t="s">
        <v>12</v>
      </c>
      <c r="I9" s="169" t="s">
        <v>85</v>
      </c>
      <c r="J9" s="169" t="s">
        <v>16</v>
      </c>
      <c r="K9" s="169" t="s">
        <v>112</v>
      </c>
      <c r="L9" s="169" t="s">
        <v>13</v>
      </c>
      <c r="M9" s="169" t="s">
        <v>15</v>
      </c>
      <c r="N9" s="169" t="s">
        <v>111</v>
      </c>
      <c r="O9" s="169" t="s">
        <v>17</v>
      </c>
      <c r="P9" s="169" t="s">
        <v>86</v>
      </c>
      <c r="Q9" s="169" t="s">
        <v>87</v>
      </c>
      <c r="R9" s="169" t="s">
        <v>88</v>
      </c>
      <c r="S9" s="169" t="s">
        <v>18</v>
      </c>
      <c r="T9" s="169" t="s">
        <v>89</v>
      </c>
      <c r="U9" s="169" t="s">
        <v>90</v>
      </c>
      <c r="V9" s="169" t="s">
        <v>19</v>
      </c>
      <c r="W9" s="169" t="s">
        <v>20</v>
      </c>
      <c r="X9" s="169" t="s">
        <v>91</v>
      </c>
      <c r="Y9" s="169" t="s">
        <v>21</v>
      </c>
      <c r="Z9" s="169" t="s">
        <v>105</v>
      </c>
      <c r="AA9" s="169" t="s">
        <v>92</v>
      </c>
      <c r="AB9" s="169" t="s">
        <v>93</v>
      </c>
      <c r="AC9" s="169" t="s">
        <v>14</v>
      </c>
      <c r="AD9" s="169" t="s">
        <v>22</v>
      </c>
      <c r="AE9" s="174" t="s">
        <v>23</v>
      </c>
      <c r="AF9" s="174" t="s">
        <v>24</v>
      </c>
      <c r="AG9" s="123" t="s">
        <v>94</v>
      </c>
    </row>
    <row r="10" spans="3:33" ht="9.75" customHeight="1" thickBot="1">
      <c r="C10" s="171"/>
      <c r="D10" s="173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5"/>
      <c r="AF10" s="176"/>
      <c r="AG10" s="124" t="s">
        <v>62</v>
      </c>
    </row>
    <row r="11" spans="1:36" s="5" customFormat="1" ht="11.25" customHeight="1">
      <c r="A11" s="44"/>
      <c r="C11" s="125" t="s">
        <v>25</v>
      </c>
      <c r="D11" s="126">
        <v>366.58</v>
      </c>
      <c r="E11" s="127" t="s">
        <v>83</v>
      </c>
      <c r="F11" s="127">
        <v>327.02180000000004</v>
      </c>
      <c r="G11" s="127">
        <v>402.9357</v>
      </c>
      <c r="H11" s="127">
        <v>391.07</v>
      </c>
      <c r="I11" s="127">
        <v>316.2</v>
      </c>
      <c r="J11" s="127">
        <v>347.97</v>
      </c>
      <c r="K11" s="127">
        <v>479.43</v>
      </c>
      <c r="L11" s="127">
        <v>410.374</v>
      </c>
      <c r="M11" s="127">
        <v>424</v>
      </c>
      <c r="N11" s="127">
        <v>351.464</v>
      </c>
      <c r="O11" s="127">
        <v>453.85</v>
      </c>
      <c r="P11" s="127" t="s">
        <v>83</v>
      </c>
      <c r="Q11" s="127" t="s">
        <v>83</v>
      </c>
      <c r="R11" s="127" t="s">
        <v>83</v>
      </c>
      <c r="S11" s="127">
        <v>411.3</v>
      </c>
      <c r="T11" s="127" t="s">
        <v>83</v>
      </c>
      <c r="U11" s="127" t="s">
        <v>83</v>
      </c>
      <c r="V11" s="127">
        <v>371.5</v>
      </c>
      <c r="W11" s="127">
        <v>383.59</v>
      </c>
      <c r="X11" s="127">
        <v>304.4359</v>
      </c>
      <c r="Y11" s="127">
        <v>404.4</v>
      </c>
      <c r="Z11" s="127" t="s">
        <v>83</v>
      </c>
      <c r="AA11" s="127">
        <v>346.65</v>
      </c>
      <c r="AB11" s="127">
        <v>338.91</v>
      </c>
      <c r="AC11" s="127">
        <v>450.5</v>
      </c>
      <c r="AD11" s="127">
        <v>422.52160000000003</v>
      </c>
      <c r="AE11" s="127">
        <v>421.1741</v>
      </c>
      <c r="AF11" s="128">
        <v>423.298</v>
      </c>
      <c r="AG11" s="129">
        <v>-0.37510000000003174</v>
      </c>
      <c r="AI11" s="41"/>
      <c r="AJ11"/>
    </row>
    <row r="12" spans="1:36" s="5" customFormat="1" ht="11.25" customHeight="1">
      <c r="A12" s="44"/>
      <c r="C12" s="125" t="s">
        <v>26</v>
      </c>
      <c r="D12" s="127">
        <v>339.84</v>
      </c>
      <c r="E12" s="127" t="s">
        <v>83</v>
      </c>
      <c r="F12" s="127">
        <v>331.19</v>
      </c>
      <c r="G12" s="127">
        <v>405.7497</v>
      </c>
      <c r="H12" s="127">
        <v>389.02</v>
      </c>
      <c r="I12" s="127" t="s">
        <v>83</v>
      </c>
      <c r="J12" s="127">
        <v>351.09</v>
      </c>
      <c r="K12" s="127">
        <v>448.85</v>
      </c>
      <c r="L12" s="127">
        <v>408.495</v>
      </c>
      <c r="M12" s="127">
        <v>407</v>
      </c>
      <c r="N12" s="127">
        <v>364.2683</v>
      </c>
      <c r="O12" s="127">
        <v>454.2</v>
      </c>
      <c r="P12" s="127" t="s">
        <v>83</v>
      </c>
      <c r="Q12" s="127">
        <v>219.52</v>
      </c>
      <c r="R12" s="127" t="s">
        <v>83</v>
      </c>
      <c r="S12" s="127">
        <v>395.04</v>
      </c>
      <c r="T12" s="127" t="s">
        <v>83</v>
      </c>
      <c r="U12" s="127" t="s">
        <v>83</v>
      </c>
      <c r="V12" s="127">
        <v>371.56</v>
      </c>
      <c r="W12" s="127">
        <v>384.98</v>
      </c>
      <c r="X12" s="127">
        <v>297.3559</v>
      </c>
      <c r="Y12" s="127">
        <v>397.5</v>
      </c>
      <c r="Z12" s="127" t="s">
        <v>83</v>
      </c>
      <c r="AA12" s="127">
        <v>346.48</v>
      </c>
      <c r="AB12" s="127">
        <v>465.91</v>
      </c>
      <c r="AC12" s="127">
        <v>457.43</v>
      </c>
      <c r="AD12" s="127">
        <v>411.1143</v>
      </c>
      <c r="AE12" s="127">
        <v>421.7957</v>
      </c>
      <c r="AF12" s="130">
        <v>405.0004</v>
      </c>
      <c r="AG12" s="131">
        <v>-2.179300000000012</v>
      </c>
      <c r="AI12" s="41"/>
      <c r="AJ12"/>
    </row>
    <row r="13" spans="1:35" s="5" customFormat="1" ht="11.25" customHeight="1">
      <c r="A13" s="44"/>
      <c r="C13" s="125" t="s">
        <v>27</v>
      </c>
      <c r="D13" s="127">
        <v>314.53000000000003</v>
      </c>
      <c r="E13" s="127" t="s">
        <v>83</v>
      </c>
      <c r="F13" s="127">
        <v>316.0163</v>
      </c>
      <c r="G13" s="127">
        <v>387.9278</v>
      </c>
      <c r="H13" s="127">
        <v>384.78</v>
      </c>
      <c r="I13" s="127">
        <v>309.06</v>
      </c>
      <c r="J13" s="127">
        <v>339.83</v>
      </c>
      <c r="K13" s="127">
        <v>430.4</v>
      </c>
      <c r="L13" s="127">
        <v>395.64</v>
      </c>
      <c r="M13" s="127">
        <v>395</v>
      </c>
      <c r="N13" s="127">
        <v>359.69530000000003</v>
      </c>
      <c r="O13" s="127">
        <v>394.84</v>
      </c>
      <c r="P13" s="127" t="s">
        <v>83</v>
      </c>
      <c r="Q13" s="127">
        <v>252.65</v>
      </c>
      <c r="R13" s="127">
        <v>272.0951</v>
      </c>
      <c r="S13" s="127">
        <v>386.8</v>
      </c>
      <c r="T13" s="127">
        <v>239.9359</v>
      </c>
      <c r="U13" s="127" t="s">
        <v>83</v>
      </c>
      <c r="V13" s="127">
        <v>341.65</v>
      </c>
      <c r="W13" s="127">
        <v>374.93</v>
      </c>
      <c r="X13" s="127">
        <v>298.20410000000004</v>
      </c>
      <c r="Y13" s="127">
        <v>376.8</v>
      </c>
      <c r="Z13" s="127">
        <v>286.99240000000003</v>
      </c>
      <c r="AA13" s="127">
        <v>338.43</v>
      </c>
      <c r="AB13" s="127">
        <v>292.86</v>
      </c>
      <c r="AC13" s="127">
        <v>405.31</v>
      </c>
      <c r="AD13" s="127">
        <v>389.8809</v>
      </c>
      <c r="AE13" s="127">
        <v>408.184</v>
      </c>
      <c r="AF13" s="130">
        <v>372.68420000000003</v>
      </c>
      <c r="AG13" s="131">
        <v>-1.8868999999999687</v>
      </c>
      <c r="AI13" s="41"/>
    </row>
    <row r="14" spans="1:35" s="5" customFormat="1" ht="11.25" customHeight="1">
      <c r="A14" s="56">
        <v>10</v>
      </c>
      <c r="C14" s="91" t="s">
        <v>28</v>
      </c>
      <c r="D14" s="110">
        <v>292.14</v>
      </c>
      <c r="E14" s="110" t="s">
        <v>83</v>
      </c>
      <c r="F14" s="110">
        <v>322.817</v>
      </c>
      <c r="G14" s="132">
        <v>401.19370000000004</v>
      </c>
      <c r="H14" s="132">
        <v>380.99</v>
      </c>
      <c r="I14" s="132" t="s">
        <v>83</v>
      </c>
      <c r="J14" s="132">
        <v>340.51</v>
      </c>
      <c r="K14" s="132">
        <v>427.41</v>
      </c>
      <c r="L14" s="132">
        <v>392.786</v>
      </c>
      <c r="M14" s="132">
        <v>388</v>
      </c>
      <c r="N14" s="132">
        <v>361.6551</v>
      </c>
      <c r="O14" s="132">
        <v>412.57</v>
      </c>
      <c r="P14" s="132" t="s">
        <v>83</v>
      </c>
      <c r="Q14" s="132">
        <v>261.32</v>
      </c>
      <c r="R14" s="132">
        <v>281.4238</v>
      </c>
      <c r="S14" s="132">
        <v>362.01</v>
      </c>
      <c r="T14" s="132" t="s">
        <v>83</v>
      </c>
      <c r="U14" s="132" t="s">
        <v>83</v>
      </c>
      <c r="V14" s="132">
        <v>345.07</v>
      </c>
      <c r="W14" s="132">
        <v>379.63</v>
      </c>
      <c r="X14" s="132">
        <v>297.2101</v>
      </c>
      <c r="Y14" s="132">
        <v>379.2</v>
      </c>
      <c r="Z14" s="132">
        <v>298.50890000000004</v>
      </c>
      <c r="AA14" s="132">
        <v>339.59</v>
      </c>
      <c r="AB14" s="132">
        <v>328.39</v>
      </c>
      <c r="AC14" s="132">
        <v>414.44</v>
      </c>
      <c r="AD14" s="132">
        <v>386.15380000000005</v>
      </c>
      <c r="AE14" s="133">
        <v>404.5604</v>
      </c>
      <c r="AF14" s="130">
        <v>378.5897</v>
      </c>
      <c r="AG14" s="131">
        <v>-2.8945000000000505</v>
      </c>
      <c r="AI14" s="41"/>
    </row>
    <row r="15" spans="1:35" s="5" customFormat="1" ht="11.25" customHeight="1">
      <c r="A15" s="56"/>
      <c r="C15" s="125" t="s">
        <v>29</v>
      </c>
      <c r="D15" s="127">
        <v>285.8</v>
      </c>
      <c r="E15" s="127">
        <v>328.6941</v>
      </c>
      <c r="F15" s="127">
        <v>299.5262</v>
      </c>
      <c r="G15" s="127">
        <v>361.798</v>
      </c>
      <c r="H15" s="127">
        <v>349.3</v>
      </c>
      <c r="I15" s="127">
        <v>240.7</v>
      </c>
      <c r="J15" s="127">
        <v>307.34000000000003</v>
      </c>
      <c r="K15" s="127">
        <v>411.41</v>
      </c>
      <c r="L15" s="127">
        <v>365.651</v>
      </c>
      <c r="M15" s="127">
        <v>347</v>
      </c>
      <c r="N15" s="127">
        <v>361.7858</v>
      </c>
      <c r="O15" s="127">
        <v>341.16</v>
      </c>
      <c r="P15" s="127">
        <v>350</v>
      </c>
      <c r="Q15" s="127">
        <v>231.13</v>
      </c>
      <c r="R15" s="127">
        <v>273.7112</v>
      </c>
      <c r="S15" s="127">
        <v>337.6</v>
      </c>
      <c r="T15" s="127">
        <v>257.9192</v>
      </c>
      <c r="U15" s="127" t="s">
        <v>83</v>
      </c>
      <c r="V15" s="127">
        <v>294.69</v>
      </c>
      <c r="W15" s="127">
        <v>343.84</v>
      </c>
      <c r="X15" s="127">
        <v>282.5625</v>
      </c>
      <c r="Y15" s="127">
        <v>337.3</v>
      </c>
      <c r="Z15" s="127">
        <v>278.0527</v>
      </c>
      <c r="AA15" s="127">
        <v>294.21</v>
      </c>
      <c r="AB15" s="127">
        <v>296.38</v>
      </c>
      <c r="AC15" s="127">
        <v>349.55</v>
      </c>
      <c r="AD15" s="127">
        <v>344.8165</v>
      </c>
      <c r="AE15" s="127">
        <v>373.93940000000003</v>
      </c>
      <c r="AF15" s="130">
        <v>330.5305</v>
      </c>
      <c r="AG15" s="131">
        <v>-1.1055999999999813</v>
      </c>
      <c r="AI15" s="41"/>
    </row>
    <row r="16" spans="1:35" s="5" customFormat="1" ht="11.25" customHeight="1" thickBot="1">
      <c r="A16" s="56"/>
      <c r="C16" s="125" t="s">
        <v>30</v>
      </c>
      <c r="D16" s="127">
        <v>271.97</v>
      </c>
      <c r="E16" s="127" t="s">
        <v>83</v>
      </c>
      <c r="F16" s="127">
        <v>302.4879</v>
      </c>
      <c r="G16" s="127">
        <v>366.3539</v>
      </c>
      <c r="H16" s="127">
        <v>354.39</v>
      </c>
      <c r="I16" s="127">
        <v>258.06</v>
      </c>
      <c r="J16" s="127">
        <v>315.72</v>
      </c>
      <c r="K16" s="127">
        <v>386.2</v>
      </c>
      <c r="L16" s="127">
        <v>363.37</v>
      </c>
      <c r="M16" s="127">
        <v>345</v>
      </c>
      <c r="N16" s="127">
        <v>375.374</v>
      </c>
      <c r="O16" s="127">
        <v>341.85</v>
      </c>
      <c r="P16" s="127">
        <v>350</v>
      </c>
      <c r="Q16" s="127">
        <v>217.33</v>
      </c>
      <c r="R16" s="127">
        <v>278.8462</v>
      </c>
      <c r="S16" s="127">
        <v>328.69</v>
      </c>
      <c r="T16" s="127">
        <v>275.5998</v>
      </c>
      <c r="U16" s="127" t="s">
        <v>83</v>
      </c>
      <c r="V16" s="127">
        <v>313.24</v>
      </c>
      <c r="W16" s="127">
        <v>353.85</v>
      </c>
      <c r="X16" s="127">
        <v>284.3283</v>
      </c>
      <c r="Y16" s="127">
        <v>361.5</v>
      </c>
      <c r="Z16" s="127">
        <v>225.7127</v>
      </c>
      <c r="AA16" s="127">
        <v>324.76</v>
      </c>
      <c r="AB16" s="127">
        <v>319.7</v>
      </c>
      <c r="AC16" s="127">
        <v>362.87</v>
      </c>
      <c r="AD16" s="127">
        <v>347.1883</v>
      </c>
      <c r="AE16" s="127">
        <v>377.59250000000003</v>
      </c>
      <c r="AF16" s="134">
        <v>344.6772</v>
      </c>
      <c r="AG16" s="131">
        <v>-1.8251999999999953</v>
      </c>
      <c r="AI16" s="41"/>
    </row>
    <row r="17" spans="1:35" s="5" customFormat="1" ht="11.25" customHeight="1" thickBot="1">
      <c r="A17" s="56"/>
      <c r="C17" s="135" t="s">
        <v>31</v>
      </c>
      <c r="D17" s="136">
        <v>335.4458</v>
      </c>
      <c r="E17" s="137">
        <v>328.6941</v>
      </c>
      <c r="F17" s="137">
        <v>314.1993</v>
      </c>
      <c r="G17" s="137">
        <v>370.4845</v>
      </c>
      <c r="H17" s="137">
        <v>376.9049</v>
      </c>
      <c r="I17" s="137">
        <v>256.1447</v>
      </c>
      <c r="J17" s="137">
        <v>337.5829</v>
      </c>
      <c r="K17" s="137">
        <v>429.30740000000003</v>
      </c>
      <c r="L17" s="137">
        <v>391.49620000000004</v>
      </c>
      <c r="M17" s="137">
        <v>393.71700000000004</v>
      </c>
      <c r="N17" s="137">
        <v>359.9913</v>
      </c>
      <c r="O17" s="137">
        <v>437.5051</v>
      </c>
      <c r="P17" s="137">
        <v>350</v>
      </c>
      <c r="Q17" s="137">
        <v>232.05880000000002</v>
      </c>
      <c r="R17" s="137">
        <v>276.1263</v>
      </c>
      <c r="S17" s="137">
        <v>393.80260000000004</v>
      </c>
      <c r="T17" s="137">
        <v>255.6301</v>
      </c>
      <c r="U17" s="137" t="s">
        <v>83</v>
      </c>
      <c r="V17" s="137">
        <v>334.5251</v>
      </c>
      <c r="W17" s="137">
        <v>378.16720000000004</v>
      </c>
      <c r="X17" s="137">
        <v>289.59200000000004</v>
      </c>
      <c r="Y17" s="137">
        <v>375.72540000000004</v>
      </c>
      <c r="Z17" s="137">
        <v>270.7839</v>
      </c>
      <c r="AA17" s="137">
        <v>334.4701</v>
      </c>
      <c r="AB17" s="137">
        <v>298.63530000000003</v>
      </c>
      <c r="AC17" s="137">
        <v>364.24690000000004</v>
      </c>
      <c r="AD17" s="137">
        <v>366.75100000000003</v>
      </c>
      <c r="AE17" s="138">
        <v>395.88140000000004</v>
      </c>
      <c r="AF17" s="139">
        <v>381.971</v>
      </c>
      <c r="AG17" s="140">
        <v>-1.6129000000000246</v>
      </c>
      <c r="AI17" s="41"/>
    </row>
    <row r="18" spans="1:35" s="5" customFormat="1" ht="11.25" customHeight="1" thickBot="1">
      <c r="A18" s="56"/>
      <c r="C18" s="125" t="s">
        <v>32</v>
      </c>
      <c r="D18" s="141" t="s">
        <v>83</v>
      </c>
      <c r="E18" s="142" t="s">
        <v>83</v>
      </c>
      <c r="F18" s="142">
        <v>319.0145</v>
      </c>
      <c r="G18" s="127" t="s">
        <v>83</v>
      </c>
      <c r="H18" s="127">
        <v>352.2</v>
      </c>
      <c r="I18" s="127">
        <v>306</v>
      </c>
      <c r="J18" s="127">
        <v>303.82</v>
      </c>
      <c r="K18" s="127" t="s">
        <v>83</v>
      </c>
      <c r="L18" s="127" t="s">
        <v>83</v>
      </c>
      <c r="M18" s="127">
        <v>302</v>
      </c>
      <c r="N18" s="127">
        <v>366.88140000000004</v>
      </c>
      <c r="O18" s="127" t="s">
        <v>83</v>
      </c>
      <c r="P18" s="127" t="s">
        <v>83</v>
      </c>
      <c r="Q18" s="127" t="s">
        <v>83</v>
      </c>
      <c r="R18" s="127">
        <v>277.5255</v>
      </c>
      <c r="S18" s="127" t="s">
        <v>83</v>
      </c>
      <c r="T18" s="127" t="s">
        <v>83</v>
      </c>
      <c r="U18" s="127" t="s">
        <v>83</v>
      </c>
      <c r="V18" s="127" t="s">
        <v>83</v>
      </c>
      <c r="W18" s="127">
        <v>349.13</v>
      </c>
      <c r="X18" s="127">
        <v>293.06190000000004</v>
      </c>
      <c r="Y18" s="127" t="s">
        <v>83</v>
      </c>
      <c r="Z18" s="127">
        <v>276.54130000000004</v>
      </c>
      <c r="AA18" s="127">
        <v>339.5</v>
      </c>
      <c r="AB18" s="127">
        <v>319.53000000000003</v>
      </c>
      <c r="AC18" s="127" t="s">
        <v>83</v>
      </c>
      <c r="AD18" s="127">
        <v>379.0383</v>
      </c>
      <c r="AE18" s="127" t="s">
        <v>83</v>
      </c>
      <c r="AF18" s="143">
        <v>317.7842</v>
      </c>
      <c r="AG18" s="129">
        <v>-4.153700000000015</v>
      </c>
      <c r="AI18" s="41"/>
    </row>
    <row r="19" spans="1:35" s="5" customFormat="1" ht="11.25" customHeight="1" thickBot="1">
      <c r="A19" s="56"/>
      <c r="C19" s="135" t="s">
        <v>33</v>
      </c>
      <c r="D19" s="144" t="s">
        <v>83</v>
      </c>
      <c r="E19" s="145" t="s">
        <v>83</v>
      </c>
      <c r="F19" s="145">
        <v>319.0145</v>
      </c>
      <c r="G19" s="137" t="s">
        <v>83</v>
      </c>
      <c r="H19" s="137">
        <v>352.2</v>
      </c>
      <c r="I19" s="137">
        <v>306</v>
      </c>
      <c r="J19" s="137">
        <v>303.82</v>
      </c>
      <c r="K19" s="137" t="s">
        <v>83</v>
      </c>
      <c r="L19" s="137" t="s">
        <v>83</v>
      </c>
      <c r="M19" s="137">
        <v>302</v>
      </c>
      <c r="N19" s="137">
        <v>366.88140000000004</v>
      </c>
      <c r="O19" s="137" t="s">
        <v>83</v>
      </c>
      <c r="P19" s="137" t="s">
        <v>83</v>
      </c>
      <c r="Q19" s="137" t="s">
        <v>83</v>
      </c>
      <c r="R19" s="137">
        <v>277.5255</v>
      </c>
      <c r="S19" s="137" t="s">
        <v>83</v>
      </c>
      <c r="T19" s="137" t="s">
        <v>83</v>
      </c>
      <c r="U19" s="137" t="s">
        <v>83</v>
      </c>
      <c r="V19" s="137" t="s">
        <v>83</v>
      </c>
      <c r="W19" s="137">
        <v>349.13</v>
      </c>
      <c r="X19" s="137">
        <v>293.06190000000004</v>
      </c>
      <c r="Y19" s="137" t="s">
        <v>83</v>
      </c>
      <c r="Z19" s="137">
        <v>276.54130000000004</v>
      </c>
      <c r="AA19" s="137">
        <v>339.5</v>
      </c>
      <c r="AB19" s="137">
        <v>319.53000000000003</v>
      </c>
      <c r="AC19" s="137" t="s">
        <v>83</v>
      </c>
      <c r="AD19" s="137">
        <v>379.0383</v>
      </c>
      <c r="AE19" s="138" t="s">
        <v>83</v>
      </c>
      <c r="AF19" s="139">
        <v>317.7842</v>
      </c>
      <c r="AG19" s="140">
        <v>-4.153700000000015</v>
      </c>
      <c r="AI19" s="41"/>
    </row>
    <row r="20" spans="1:35" s="5" customFormat="1" ht="11.25" customHeight="1">
      <c r="A20" s="56"/>
      <c r="C20" s="125" t="s">
        <v>34</v>
      </c>
      <c r="D20" s="141" t="s">
        <v>83</v>
      </c>
      <c r="E20" s="142" t="s">
        <v>83</v>
      </c>
      <c r="F20" s="142" t="s">
        <v>83</v>
      </c>
      <c r="G20" s="127" t="s">
        <v>83</v>
      </c>
      <c r="H20" s="127" t="s">
        <v>83</v>
      </c>
      <c r="I20" s="127" t="s">
        <v>83</v>
      </c>
      <c r="J20" s="127">
        <v>385.39</v>
      </c>
      <c r="K20" s="127" t="s">
        <v>83</v>
      </c>
      <c r="L20" s="127" t="s">
        <v>83</v>
      </c>
      <c r="M20" s="127" t="s">
        <v>83</v>
      </c>
      <c r="N20" s="127" t="s">
        <v>83</v>
      </c>
      <c r="O20" s="127" t="s">
        <v>83</v>
      </c>
      <c r="P20" s="127" t="s">
        <v>83</v>
      </c>
      <c r="Q20" s="127" t="s">
        <v>83</v>
      </c>
      <c r="R20" s="127" t="s">
        <v>83</v>
      </c>
      <c r="S20" s="127" t="s">
        <v>83</v>
      </c>
      <c r="T20" s="127" t="s">
        <v>83</v>
      </c>
      <c r="U20" s="127" t="s">
        <v>83</v>
      </c>
      <c r="V20" s="127" t="s">
        <v>83</v>
      </c>
      <c r="W20" s="127">
        <v>404.62</v>
      </c>
      <c r="X20" s="127" t="s">
        <v>83</v>
      </c>
      <c r="Y20" s="127" t="s">
        <v>83</v>
      </c>
      <c r="Z20" s="127" t="s">
        <v>83</v>
      </c>
      <c r="AA20" s="127" t="s">
        <v>83</v>
      </c>
      <c r="AB20" s="127" t="s">
        <v>83</v>
      </c>
      <c r="AC20" s="127" t="s">
        <v>83</v>
      </c>
      <c r="AD20" s="127" t="s">
        <v>83</v>
      </c>
      <c r="AE20" s="127">
        <v>451.1773</v>
      </c>
      <c r="AF20" s="128">
        <v>424.1693</v>
      </c>
      <c r="AG20" s="129">
        <v>-0.3091000000000008</v>
      </c>
      <c r="AI20" s="41"/>
    </row>
    <row r="21" spans="1:35" s="5" customFormat="1" ht="11.25" customHeight="1">
      <c r="A21" s="56"/>
      <c r="C21" s="125" t="s">
        <v>35</v>
      </c>
      <c r="D21" s="142" t="s">
        <v>83</v>
      </c>
      <c r="E21" s="142" t="s">
        <v>83</v>
      </c>
      <c r="F21" s="142" t="s">
        <v>83</v>
      </c>
      <c r="G21" s="127" t="s">
        <v>83</v>
      </c>
      <c r="H21" s="127" t="s">
        <v>83</v>
      </c>
      <c r="I21" s="127" t="s">
        <v>83</v>
      </c>
      <c r="J21" s="127">
        <v>389.36</v>
      </c>
      <c r="K21" s="127" t="s">
        <v>83</v>
      </c>
      <c r="L21" s="127" t="s">
        <v>83</v>
      </c>
      <c r="M21" s="127">
        <v>432</v>
      </c>
      <c r="N21" s="127" t="s">
        <v>83</v>
      </c>
      <c r="O21" s="127" t="s">
        <v>83</v>
      </c>
      <c r="P21" s="127" t="s">
        <v>83</v>
      </c>
      <c r="Q21" s="127" t="s">
        <v>83</v>
      </c>
      <c r="R21" s="127" t="s">
        <v>83</v>
      </c>
      <c r="S21" s="127" t="s">
        <v>83</v>
      </c>
      <c r="T21" s="127" t="s">
        <v>83</v>
      </c>
      <c r="U21" s="127" t="s">
        <v>83</v>
      </c>
      <c r="V21" s="127" t="s">
        <v>83</v>
      </c>
      <c r="W21" s="127">
        <v>390.67</v>
      </c>
      <c r="X21" s="127" t="s">
        <v>83</v>
      </c>
      <c r="Y21" s="127" t="s">
        <v>83</v>
      </c>
      <c r="Z21" s="127" t="s">
        <v>83</v>
      </c>
      <c r="AA21" s="127" t="s">
        <v>83</v>
      </c>
      <c r="AB21" s="127" t="s">
        <v>83</v>
      </c>
      <c r="AC21" s="127" t="s">
        <v>83</v>
      </c>
      <c r="AD21" s="127">
        <v>470.5226</v>
      </c>
      <c r="AE21" s="127">
        <v>451.00960000000003</v>
      </c>
      <c r="AF21" s="130">
        <v>428.0808</v>
      </c>
      <c r="AG21" s="131">
        <v>0.5004000000000133</v>
      </c>
      <c r="AI21" s="41"/>
    </row>
    <row r="22" spans="1:35" s="5" customFormat="1" ht="11.25" customHeight="1">
      <c r="A22" s="56"/>
      <c r="C22" s="125" t="s">
        <v>36</v>
      </c>
      <c r="D22" s="142" t="s">
        <v>83</v>
      </c>
      <c r="E22" s="142" t="s">
        <v>83</v>
      </c>
      <c r="F22" s="142" t="s">
        <v>83</v>
      </c>
      <c r="G22" s="127" t="s">
        <v>83</v>
      </c>
      <c r="H22" s="127" t="s">
        <v>83</v>
      </c>
      <c r="I22" s="127" t="s">
        <v>83</v>
      </c>
      <c r="J22" s="127">
        <v>388</v>
      </c>
      <c r="K22" s="127" t="s">
        <v>83</v>
      </c>
      <c r="L22" s="127" t="s">
        <v>83</v>
      </c>
      <c r="M22" s="127" t="s">
        <v>83</v>
      </c>
      <c r="N22" s="127" t="s">
        <v>83</v>
      </c>
      <c r="O22" s="127" t="s">
        <v>83</v>
      </c>
      <c r="P22" s="127" t="s">
        <v>83</v>
      </c>
      <c r="Q22" s="127" t="s">
        <v>83</v>
      </c>
      <c r="R22" s="127" t="s">
        <v>83</v>
      </c>
      <c r="S22" s="127" t="s">
        <v>83</v>
      </c>
      <c r="T22" s="127" t="s">
        <v>83</v>
      </c>
      <c r="U22" s="127" t="s">
        <v>83</v>
      </c>
      <c r="V22" s="127" t="s">
        <v>83</v>
      </c>
      <c r="W22" s="127">
        <v>385.4</v>
      </c>
      <c r="X22" s="127" t="s">
        <v>83</v>
      </c>
      <c r="Y22" s="127" t="s">
        <v>83</v>
      </c>
      <c r="Z22" s="127" t="s">
        <v>83</v>
      </c>
      <c r="AA22" s="127" t="s">
        <v>83</v>
      </c>
      <c r="AB22" s="127" t="s">
        <v>83</v>
      </c>
      <c r="AC22" s="127" t="s">
        <v>83</v>
      </c>
      <c r="AD22" s="127" t="s">
        <v>83</v>
      </c>
      <c r="AE22" s="127">
        <v>449.6456</v>
      </c>
      <c r="AF22" s="130">
        <v>441.5563</v>
      </c>
      <c r="AG22" s="131">
        <v>-0.9035999999999831</v>
      </c>
      <c r="AI22" s="41"/>
    </row>
    <row r="23" spans="1:35" s="5" customFormat="1" ht="11.25" customHeight="1">
      <c r="A23" s="56">
        <v>10</v>
      </c>
      <c r="C23" s="91" t="s">
        <v>37</v>
      </c>
      <c r="D23" s="146" t="s">
        <v>83</v>
      </c>
      <c r="E23" s="146" t="s">
        <v>83</v>
      </c>
      <c r="F23" s="146" t="s">
        <v>83</v>
      </c>
      <c r="G23" s="132" t="s">
        <v>83</v>
      </c>
      <c r="H23" s="132">
        <v>400.96</v>
      </c>
      <c r="I23" s="132" t="s">
        <v>83</v>
      </c>
      <c r="J23" s="132">
        <v>379.06</v>
      </c>
      <c r="K23" s="132" t="s">
        <v>83</v>
      </c>
      <c r="L23" s="132" t="s">
        <v>83</v>
      </c>
      <c r="M23" s="132">
        <v>395</v>
      </c>
      <c r="N23" s="132" t="s">
        <v>83</v>
      </c>
      <c r="O23" s="132" t="s">
        <v>83</v>
      </c>
      <c r="P23" s="132" t="s">
        <v>83</v>
      </c>
      <c r="Q23" s="132" t="s">
        <v>83</v>
      </c>
      <c r="R23" s="132" t="s">
        <v>83</v>
      </c>
      <c r="S23" s="132">
        <v>356.43</v>
      </c>
      <c r="T23" s="132" t="s">
        <v>83</v>
      </c>
      <c r="U23" s="132" t="s">
        <v>83</v>
      </c>
      <c r="V23" s="132" t="s">
        <v>83</v>
      </c>
      <c r="W23" s="132">
        <v>384.31</v>
      </c>
      <c r="X23" s="132" t="s">
        <v>83</v>
      </c>
      <c r="Y23" s="132" t="s">
        <v>83</v>
      </c>
      <c r="Z23" s="132" t="s">
        <v>83</v>
      </c>
      <c r="AA23" s="132" t="s">
        <v>83</v>
      </c>
      <c r="AB23" s="132" t="s">
        <v>83</v>
      </c>
      <c r="AC23" s="132" t="s">
        <v>83</v>
      </c>
      <c r="AD23" s="132">
        <v>402.86940000000004</v>
      </c>
      <c r="AE23" s="133">
        <v>438.78430000000003</v>
      </c>
      <c r="AF23" s="130">
        <v>405.15540000000004</v>
      </c>
      <c r="AG23" s="131">
        <v>-0.5880999999999972</v>
      </c>
      <c r="AI23" s="41"/>
    </row>
    <row r="24" spans="1:35" s="5" customFormat="1" ht="11.25" customHeight="1">
      <c r="A24" s="56"/>
      <c r="C24" s="125" t="s">
        <v>38</v>
      </c>
      <c r="D24" s="142" t="s">
        <v>83</v>
      </c>
      <c r="E24" s="142" t="s">
        <v>83</v>
      </c>
      <c r="F24" s="142" t="s">
        <v>83</v>
      </c>
      <c r="G24" s="127" t="s">
        <v>83</v>
      </c>
      <c r="H24" s="127" t="s">
        <v>83</v>
      </c>
      <c r="I24" s="127" t="s">
        <v>83</v>
      </c>
      <c r="J24" s="127">
        <v>378.62</v>
      </c>
      <c r="K24" s="127" t="s">
        <v>83</v>
      </c>
      <c r="L24" s="127" t="s">
        <v>83</v>
      </c>
      <c r="M24" s="127">
        <v>381</v>
      </c>
      <c r="N24" s="127" t="s">
        <v>83</v>
      </c>
      <c r="O24" s="127" t="s">
        <v>83</v>
      </c>
      <c r="P24" s="127" t="s">
        <v>83</v>
      </c>
      <c r="Q24" s="127" t="s">
        <v>83</v>
      </c>
      <c r="R24" s="127" t="s">
        <v>83</v>
      </c>
      <c r="S24" s="127" t="s">
        <v>83</v>
      </c>
      <c r="T24" s="127" t="s">
        <v>83</v>
      </c>
      <c r="U24" s="127" t="s">
        <v>83</v>
      </c>
      <c r="V24" s="127" t="s">
        <v>83</v>
      </c>
      <c r="W24" s="127">
        <v>376</v>
      </c>
      <c r="X24" s="127" t="s">
        <v>83</v>
      </c>
      <c r="Y24" s="127" t="s">
        <v>83</v>
      </c>
      <c r="Z24" s="127" t="s">
        <v>83</v>
      </c>
      <c r="AA24" s="127" t="s">
        <v>83</v>
      </c>
      <c r="AB24" s="127" t="s">
        <v>83</v>
      </c>
      <c r="AC24" s="127" t="s">
        <v>83</v>
      </c>
      <c r="AD24" s="127">
        <v>419.8109</v>
      </c>
      <c r="AE24" s="127">
        <v>443.49920000000003</v>
      </c>
      <c r="AF24" s="130">
        <v>425.8176</v>
      </c>
      <c r="AG24" s="131">
        <v>-2.191500000000019</v>
      </c>
      <c r="AI24" s="41"/>
    </row>
    <row r="25" spans="1:35" s="5" customFormat="1" ht="11.25" customHeight="1">
      <c r="A25" s="56"/>
      <c r="C25" s="125" t="s">
        <v>39</v>
      </c>
      <c r="D25" s="142" t="s">
        <v>83</v>
      </c>
      <c r="E25" s="142" t="s">
        <v>83</v>
      </c>
      <c r="F25" s="142">
        <v>267.4237</v>
      </c>
      <c r="G25" s="127">
        <v>301.09630000000004</v>
      </c>
      <c r="H25" s="127">
        <v>320.88</v>
      </c>
      <c r="I25" s="127" t="s">
        <v>83</v>
      </c>
      <c r="J25" s="127">
        <v>362.94</v>
      </c>
      <c r="K25" s="127" t="s">
        <v>83</v>
      </c>
      <c r="L25" s="127" t="s">
        <v>83</v>
      </c>
      <c r="M25" s="127">
        <v>343</v>
      </c>
      <c r="N25" s="127" t="s">
        <v>83</v>
      </c>
      <c r="O25" s="127" t="s">
        <v>83</v>
      </c>
      <c r="P25" s="127" t="s">
        <v>83</v>
      </c>
      <c r="Q25" s="127" t="s">
        <v>83</v>
      </c>
      <c r="R25" s="127" t="s">
        <v>83</v>
      </c>
      <c r="S25" s="127">
        <v>317.72</v>
      </c>
      <c r="T25" s="127" t="s">
        <v>83</v>
      </c>
      <c r="U25" s="127" t="s">
        <v>83</v>
      </c>
      <c r="V25" s="127" t="s">
        <v>83</v>
      </c>
      <c r="W25" s="127">
        <v>367.98</v>
      </c>
      <c r="X25" s="127" t="s">
        <v>83</v>
      </c>
      <c r="Y25" s="127">
        <v>255</v>
      </c>
      <c r="Z25" s="127" t="s">
        <v>83</v>
      </c>
      <c r="AA25" s="127" t="s">
        <v>83</v>
      </c>
      <c r="AB25" s="127">
        <v>282.81</v>
      </c>
      <c r="AC25" s="127" t="s">
        <v>83</v>
      </c>
      <c r="AD25" s="127">
        <v>381.4101</v>
      </c>
      <c r="AE25" s="127">
        <v>413.5271</v>
      </c>
      <c r="AF25" s="130">
        <v>376.302</v>
      </c>
      <c r="AG25" s="131">
        <v>0.2640999999999849</v>
      </c>
      <c r="AI25" s="41"/>
    </row>
    <row r="26" spans="1:35" s="5" customFormat="1" ht="11.25" customHeight="1" thickBot="1">
      <c r="A26" s="56"/>
      <c r="C26" s="125" t="s">
        <v>40</v>
      </c>
      <c r="D26" s="142" t="s">
        <v>83</v>
      </c>
      <c r="E26" s="142" t="s">
        <v>83</v>
      </c>
      <c r="F26" s="142" t="s">
        <v>83</v>
      </c>
      <c r="G26" s="127">
        <v>300.1583</v>
      </c>
      <c r="H26" s="127" t="s">
        <v>83</v>
      </c>
      <c r="I26" s="127" t="s">
        <v>83</v>
      </c>
      <c r="J26" s="127">
        <v>365.07</v>
      </c>
      <c r="K26" s="127" t="s">
        <v>83</v>
      </c>
      <c r="L26" s="127" t="s">
        <v>83</v>
      </c>
      <c r="M26" s="127">
        <v>336</v>
      </c>
      <c r="N26" s="127" t="s">
        <v>83</v>
      </c>
      <c r="O26" s="127" t="s">
        <v>83</v>
      </c>
      <c r="P26" s="127" t="s">
        <v>83</v>
      </c>
      <c r="Q26" s="127" t="s">
        <v>83</v>
      </c>
      <c r="R26" s="127" t="s">
        <v>83</v>
      </c>
      <c r="S26" s="127" t="s">
        <v>83</v>
      </c>
      <c r="T26" s="127" t="s">
        <v>83</v>
      </c>
      <c r="U26" s="127" t="s">
        <v>83</v>
      </c>
      <c r="V26" s="127" t="s">
        <v>83</v>
      </c>
      <c r="W26" s="127" t="s">
        <v>83</v>
      </c>
      <c r="X26" s="127" t="s">
        <v>83</v>
      </c>
      <c r="Y26" s="127" t="s">
        <v>83</v>
      </c>
      <c r="Z26" s="127" t="s">
        <v>83</v>
      </c>
      <c r="AA26" s="127" t="s">
        <v>83</v>
      </c>
      <c r="AB26" s="127" t="s">
        <v>83</v>
      </c>
      <c r="AC26" s="127" t="s">
        <v>83</v>
      </c>
      <c r="AD26" s="127">
        <v>388.7515</v>
      </c>
      <c r="AE26" s="127">
        <v>425.6662</v>
      </c>
      <c r="AF26" s="134">
        <v>405.5303</v>
      </c>
      <c r="AG26" s="131">
        <v>-1.031499999999994</v>
      </c>
      <c r="AI26" s="41"/>
    </row>
    <row r="27" spans="1:35" s="5" customFormat="1" ht="11.25" customHeight="1" thickBot="1">
      <c r="A27" s="56"/>
      <c r="C27" s="135" t="s">
        <v>41</v>
      </c>
      <c r="D27" s="144" t="s">
        <v>83</v>
      </c>
      <c r="E27" s="145" t="s">
        <v>83</v>
      </c>
      <c r="F27" s="145">
        <v>267.4237</v>
      </c>
      <c r="G27" s="137">
        <v>300.8243</v>
      </c>
      <c r="H27" s="137">
        <v>341.608</v>
      </c>
      <c r="I27" s="137" t="s">
        <v>83</v>
      </c>
      <c r="J27" s="137">
        <v>373.3089</v>
      </c>
      <c r="K27" s="137" t="s">
        <v>83</v>
      </c>
      <c r="L27" s="137" t="s">
        <v>83</v>
      </c>
      <c r="M27" s="137">
        <v>367.7096</v>
      </c>
      <c r="N27" s="137" t="s">
        <v>83</v>
      </c>
      <c r="O27" s="137" t="s">
        <v>83</v>
      </c>
      <c r="P27" s="137" t="s">
        <v>83</v>
      </c>
      <c r="Q27" s="137" t="s">
        <v>83</v>
      </c>
      <c r="R27" s="137" t="s">
        <v>83</v>
      </c>
      <c r="S27" s="137">
        <v>337.8919</v>
      </c>
      <c r="T27" s="137" t="s">
        <v>83</v>
      </c>
      <c r="U27" s="137" t="s">
        <v>83</v>
      </c>
      <c r="V27" s="137" t="s">
        <v>83</v>
      </c>
      <c r="W27" s="137">
        <v>386.32370000000003</v>
      </c>
      <c r="X27" s="137" t="s">
        <v>83</v>
      </c>
      <c r="Y27" s="137">
        <v>255</v>
      </c>
      <c r="Z27" s="137" t="s">
        <v>83</v>
      </c>
      <c r="AA27" s="137" t="s">
        <v>83</v>
      </c>
      <c r="AB27" s="137" t="s">
        <v>83</v>
      </c>
      <c r="AC27" s="137" t="s">
        <v>83</v>
      </c>
      <c r="AD27" s="137">
        <v>385.1968</v>
      </c>
      <c r="AE27" s="138">
        <v>434.94410000000005</v>
      </c>
      <c r="AF27" s="139">
        <v>405.9372</v>
      </c>
      <c r="AG27" s="140">
        <v>-0.7058000000000106</v>
      </c>
      <c r="AI27" s="41"/>
    </row>
    <row r="28" spans="1:35" s="5" customFormat="1" ht="11.25" customHeight="1">
      <c r="A28" s="56"/>
      <c r="C28" s="125" t="s">
        <v>42</v>
      </c>
      <c r="D28" s="126">
        <v>295.72</v>
      </c>
      <c r="E28" s="127" t="s">
        <v>83</v>
      </c>
      <c r="F28" s="127" t="s">
        <v>83</v>
      </c>
      <c r="G28" s="127" t="s">
        <v>83</v>
      </c>
      <c r="H28" s="127" t="s">
        <v>83</v>
      </c>
      <c r="I28" s="127">
        <v>208.08</v>
      </c>
      <c r="J28" s="127" t="s">
        <v>83</v>
      </c>
      <c r="K28" s="127" t="s">
        <v>83</v>
      </c>
      <c r="L28" s="127" t="s">
        <v>83</v>
      </c>
      <c r="M28" s="127">
        <v>400</v>
      </c>
      <c r="N28" s="127" t="s">
        <v>83</v>
      </c>
      <c r="O28" s="127" t="s">
        <v>83</v>
      </c>
      <c r="P28" s="127" t="s">
        <v>83</v>
      </c>
      <c r="Q28"/>
      <c r="R28"/>
      <c r="S28"/>
      <c r="T28" s="127">
        <v>214.4462</v>
      </c>
      <c r="U28" s="127" t="s">
        <v>83</v>
      </c>
      <c r="V28" s="127" t="s">
        <v>83</v>
      </c>
      <c r="W28" s="127" t="s">
        <v>83</v>
      </c>
      <c r="X28" s="127">
        <v>257.8718</v>
      </c>
      <c r="Y28" s="127" t="s">
        <v>83</v>
      </c>
      <c r="Z28" s="127" t="s">
        <v>83</v>
      </c>
      <c r="AA28" s="127" t="s">
        <v>83</v>
      </c>
      <c r="AB28" s="127">
        <v>246.42</v>
      </c>
      <c r="AC28" s="127" t="s">
        <v>83</v>
      </c>
      <c r="AD28" s="127" t="s">
        <v>83</v>
      </c>
      <c r="AE28" s="127">
        <v>312.12780000000004</v>
      </c>
      <c r="AF28" s="128">
        <v>355.2301</v>
      </c>
      <c r="AG28" s="129">
        <v>0.5249999999999773</v>
      </c>
      <c r="AI28" s="41"/>
    </row>
    <row r="29" spans="1:35" s="5" customFormat="1" ht="11.25" customHeight="1">
      <c r="A29" s="56"/>
      <c r="C29" s="125" t="s">
        <v>43</v>
      </c>
      <c r="D29" s="127">
        <v>287.93</v>
      </c>
      <c r="E29" s="127" t="s">
        <v>83</v>
      </c>
      <c r="F29" s="127">
        <v>250.05620000000002</v>
      </c>
      <c r="G29" s="127">
        <v>318.65020000000004</v>
      </c>
      <c r="H29" s="127">
        <v>316.19</v>
      </c>
      <c r="I29" s="127" t="s">
        <v>83</v>
      </c>
      <c r="J29" s="127">
        <v>308.1</v>
      </c>
      <c r="K29" s="127" t="s">
        <v>83</v>
      </c>
      <c r="L29" s="127">
        <v>254.01000000000002</v>
      </c>
      <c r="M29" s="127">
        <v>403</v>
      </c>
      <c r="N29" s="127">
        <v>229.9541</v>
      </c>
      <c r="O29" s="127">
        <v>290.29</v>
      </c>
      <c r="P29" s="127" t="s">
        <v>83</v>
      </c>
      <c r="Q29" s="127">
        <v>221.99</v>
      </c>
      <c r="R29" s="127">
        <v>225.2751</v>
      </c>
      <c r="S29" s="127">
        <v>362.89</v>
      </c>
      <c r="T29" s="127">
        <v>224.19830000000002</v>
      </c>
      <c r="U29" s="127" t="s">
        <v>83</v>
      </c>
      <c r="V29" s="127">
        <v>306.12</v>
      </c>
      <c r="W29" s="127">
        <v>280.2</v>
      </c>
      <c r="X29" s="127">
        <v>257.5899</v>
      </c>
      <c r="Y29" s="127">
        <v>230.1</v>
      </c>
      <c r="Z29" s="127">
        <v>219.0079</v>
      </c>
      <c r="AA29" s="127">
        <v>236.72</v>
      </c>
      <c r="AB29" s="127">
        <v>206.03</v>
      </c>
      <c r="AC29" s="127" t="s">
        <v>83</v>
      </c>
      <c r="AD29" s="127">
        <v>380.1678</v>
      </c>
      <c r="AE29" s="127">
        <v>324.5987</v>
      </c>
      <c r="AF29" s="130">
        <v>354.1145</v>
      </c>
      <c r="AG29" s="131">
        <v>1.4393999999999778</v>
      </c>
      <c r="AI29" s="41"/>
    </row>
    <row r="30" spans="1:35" s="5" customFormat="1" ht="11.25" customHeight="1">
      <c r="A30" s="56"/>
      <c r="C30" s="125" t="s">
        <v>44</v>
      </c>
      <c r="D30" s="142" t="s">
        <v>83</v>
      </c>
      <c r="E30" s="142" t="s">
        <v>83</v>
      </c>
      <c r="F30" s="142">
        <v>247.4967</v>
      </c>
      <c r="G30" s="127">
        <v>316.2382</v>
      </c>
      <c r="H30" s="127">
        <v>316.02</v>
      </c>
      <c r="I30" s="127">
        <v>209.1</v>
      </c>
      <c r="J30" s="127">
        <v>308.35</v>
      </c>
      <c r="K30" s="127" t="s">
        <v>83</v>
      </c>
      <c r="L30" s="127">
        <v>279.957</v>
      </c>
      <c r="M30" s="127">
        <v>386</v>
      </c>
      <c r="N30" s="127">
        <v>235.311</v>
      </c>
      <c r="O30" s="127">
        <v>284.78000000000003</v>
      </c>
      <c r="P30" s="127" t="s">
        <v>83</v>
      </c>
      <c r="Q30" s="127">
        <v>217.45</v>
      </c>
      <c r="R30" s="127">
        <v>242.5857</v>
      </c>
      <c r="S30" s="127" t="s">
        <v>83</v>
      </c>
      <c r="T30" s="127">
        <v>222.4188</v>
      </c>
      <c r="U30" s="127" t="s">
        <v>83</v>
      </c>
      <c r="V30" s="127">
        <v>300.71</v>
      </c>
      <c r="W30" s="127">
        <v>286.86</v>
      </c>
      <c r="X30" s="127">
        <v>264.4836</v>
      </c>
      <c r="Y30" s="127">
        <v>222.7</v>
      </c>
      <c r="Z30" s="127">
        <v>222.8274</v>
      </c>
      <c r="AA30" s="127">
        <v>241.77</v>
      </c>
      <c r="AB30" s="127">
        <v>206.72</v>
      </c>
      <c r="AC30" s="127" t="s">
        <v>83</v>
      </c>
      <c r="AD30" s="127">
        <v>363.3392</v>
      </c>
      <c r="AE30" s="127">
        <v>324.302</v>
      </c>
      <c r="AF30" s="130">
        <v>313.6051</v>
      </c>
      <c r="AG30" s="131">
        <v>1.1410999999999945</v>
      </c>
      <c r="AI30" s="41"/>
    </row>
    <row r="31" spans="1:35" s="5" customFormat="1" ht="11.25" customHeight="1">
      <c r="A31" s="56"/>
      <c r="C31" s="125" t="s">
        <v>45</v>
      </c>
      <c r="D31" s="127">
        <v>268.35</v>
      </c>
      <c r="E31" s="127">
        <v>204.5199</v>
      </c>
      <c r="F31" s="127">
        <v>223.5112</v>
      </c>
      <c r="G31" s="127">
        <v>281.39840000000004</v>
      </c>
      <c r="H31" s="127">
        <v>284.09000000000003</v>
      </c>
      <c r="I31" s="127">
        <v>175.44</v>
      </c>
      <c r="J31" s="127">
        <v>273.66</v>
      </c>
      <c r="K31" s="127">
        <v>206.95</v>
      </c>
      <c r="L31" s="127">
        <v>230.757</v>
      </c>
      <c r="M31" s="127">
        <v>349</v>
      </c>
      <c r="N31" s="127">
        <v>203.823</v>
      </c>
      <c r="O31" s="127">
        <v>249.12</v>
      </c>
      <c r="P31" s="127" t="s">
        <v>83</v>
      </c>
      <c r="Q31" s="127">
        <v>179.39</v>
      </c>
      <c r="R31" s="127">
        <v>241.2245</v>
      </c>
      <c r="S31" s="127">
        <v>290</v>
      </c>
      <c r="T31" s="127">
        <v>205.4361</v>
      </c>
      <c r="U31" s="127" t="s">
        <v>83</v>
      </c>
      <c r="V31" s="127">
        <v>262.22</v>
      </c>
      <c r="W31" s="127">
        <v>253.79</v>
      </c>
      <c r="X31" s="127">
        <v>242.20870000000002</v>
      </c>
      <c r="Y31" s="127">
        <v>216</v>
      </c>
      <c r="Z31" s="127">
        <v>234.1996</v>
      </c>
      <c r="AA31" s="127">
        <v>209.03</v>
      </c>
      <c r="AB31" s="127">
        <v>169.89</v>
      </c>
      <c r="AC31" s="127">
        <v>252.15</v>
      </c>
      <c r="AD31" s="127">
        <v>319.743</v>
      </c>
      <c r="AE31" s="127">
        <v>270.699</v>
      </c>
      <c r="AF31" s="130">
        <v>265.9837</v>
      </c>
      <c r="AG31" s="131">
        <v>1.707400000000007</v>
      </c>
      <c r="AI31" s="41"/>
    </row>
    <row r="32" spans="1:35" s="5" customFormat="1" ht="11.25" customHeight="1">
      <c r="A32" s="56">
        <v>10</v>
      </c>
      <c r="C32" s="91" t="s">
        <v>46</v>
      </c>
      <c r="D32" s="110">
        <v>260.06</v>
      </c>
      <c r="E32" s="110" t="s">
        <v>83</v>
      </c>
      <c r="F32" s="110">
        <v>227.2041</v>
      </c>
      <c r="G32" s="132">
        <v>294.26230000000004</v>
      </c>
      <c r="H32" s="132">
        <v>292.16</v>
      </c>
      <c r="I32" s="132">
        <v>216.97</v>
      </c>
      <c r="J32" s="132">
        <v>276.44</v>
      </c>
      <c r="K32" s="132">
        <v>206.06</v>
      </c>
      <c r="L32" s="132">
        <v>230.559</v>
      </c>
      <c r="M32" s="132">
        <v>342</v>
      </c>
      <c r="N32" s="132">
        <v>168.8072</v>
      </c>
      <c r="O32" s="132">
        <v>276.07</v>
      </c>
      <c r="P32" s="132" t="s">
        <v>83</v>
      </c>
      <c r="Q32" s="132">
        <v>197.28</v>
      </c>
      <c r="R32" s="132">
        <v>246.59120000000001</v>
      </c>
      <c r="S32" s="132">
        <v>305.47</v>
      </c>
      <c r="T32" s="132">
        <v>218.0945</v>
      </c>
      <c r="U32" s="132">
        <v>326.83</v>
      </c>
      <c r="V32" s="132">
        <v>272.47</v>
      </c>
      <c r="W32" s="132">
        <v>260.17</v>
      </c>
      <c r="X32" s="132">
        <v>247.1765</v>
      </c>
      <c r="Y32" s="132">
        <v>212.2</v>
      </c>
      <c r="Z32" s="132">
        <v>225.2288</v>
      </c>
      <c r="AA32" s="132">
        <v>213.25</v>
      </c>
      <c r="AB32" s="132">
        <v>189.86</v>
      </c>
      <c r="AC32" s="132">
        <v>250.68</v>
      </c>
      <c r="AD32" s="132">
        <v>337.814</v>
      </c>
      <c r="AE32" s="133">
        <v>293.8715</v>
      </c>
      <c r="AF32" s="130">
        <v>291.098</v>
      </c>
      <c r="AG32" s="131">
        <v>1.0616999999999734</v>
      </c>
      <c r="AI32" s="41"/>
    </row>
    <row r="33" spans="1:35" s="5" customFormat="1" ht="11.25" customHeight="1">
      <c r="A33" s="56"/>
      <c r="C33" s="125" t="s">
        <v>47</v>
      </c>
      <c r="D33" s="127">
        <v>250.87</v>
      </c>
      <c r="E33" s="127">
        <v>250.43460000000002</v>
      </c>
      <c r="F33" s="127">
        <v>225.1566</v>
      </c>
      <c r="G33" s="127">
        <v>296.27230000000003</v>
      </c>
      <c r="H33" s="127">
        <v>299.29</v>
      </c>
      <c r="I33" s="127">
        <v>219.53</v>
      </c>
      <c r="J33" s="127">
        <v>277.31</v>
      </c>
      <c r="K33" s="127" t="s">
        <v>83</v>
      </c>
      <c r="L33" s="127">
        <v>275.611</v>
      </c>
      <c r="M33" s="127">
        <v>328</v>
      </c>
      <c r="N33" s="127" t="s">
        <v>83</v>
      </c>
      <c r="O33" s="127">
        <v>298.42</v>
      </c>
      <c r="P33" s="127" t="s">
        <v>83</v>
      </c>
      <c r="Q33" s="127">
        <v>189.67</v>
      </c>
      <c r="R33" s="127">
        <v>235.8984</v>
      </c>
      <c r="S33" s="127" t="s">
        <v>83</v>
      </c>
      <c r="T33" s="127">
        <v>218.26090000000002</v>
      </c>
      <c r="U33" s="127" t="s">
        <v>83</v>
      </c>
      <c r="V33" s="127">
        <v>278.90000000000003</v>
      </c>
      <c r="W33" s="127">
        <v>256.12</v>
      </c>
      <c r="X33" s="127">
        <v>253.00920000000002</v>
      </c>
      <c r="Y33" s="127">
        <v>206.9</v>
      </c>
      <c r="Z33" s="127">
        <v>228.48690000000002</v>
      </c>
      <c r="AA33" s="127">
        <v>216.61</v>
      </c>
      <c r="AB33" s="127">
        <v>233.85</v>
      </c>
      <c r="AC33" s="127">
        <v>230.23</v>
      </c>
      <c r="AD33" s="127">
        <v>347.1883</v>
      </c>
      <c r="AE33" s="127">
        <v>297.9909</v>
      </c>
      <c r="AF33" s="130">
        <v>288.0215</v>
      </c>
      <c r="AG33" s="131">
        <v>0.6225999999999772</v>
      </c>
      <c r="AI33" s="41"/>
    </row>
    <row r="34" spans="1:35" s="5" customFormat="1" ht="11.25" customHeight="1">
      <c r="A34" s="56"/>
      <c r="C34" s="125" t="s">
        <v>48</v>
      </c>
      <c r="D34" s="127">
        <v>216.84</v>
      </c>
      <c r="E34" s="127">
        <v>235.5098</v>
      </c>
      <c r="F34" s="127">
        <v>182.3776</v>
      </c>
      <c r="G34" s="127">
        <v>236.7767</v>
      </c>
      <c r="H34" s="127">
        <v>222.69</v>
      </c>
      <c r="I34" s="127">
        <v>196.76</v>
      </c>
      <c r="J34" s="127">
        <v>229.45</v>
      </c>
      <c r="K34" s="127">
        <v>181.87</v>
      </c>
      <c r="L34" s="127">
        <v>188.411</v>
      </c>
      <c r="M34" s="127">
        <v>287</v>
      </c>
      <c r="N34" s="127">
        <v>170.89770000000001</v>
      </c>
      <c r="O34" s="127">
        <v>220.92</v>
      </c>
      <c r="P34" s="127">
        <v>162</v>
      </c>
      <c r="Q34" s="127">
        <v>182.03</v>
      </c>
      <c r="R34" s="127">
        <v>224.8031</v>
      </c>
      <c r="S34" s="127">
        <v>220</v>
      </c>
      <c r="T34" s="127">
        <v>165.7868</v>
      </c>
      <c r="U34" s="127">
        <v>221.94</v>
      </c>
      <c r="V34" s="127">
        <v>230.4</v>
      </c>
      <c r="W34" s="127">
        <v>226.84</v>
      </c>
      <c r="X34" s="127">
        <v>213.66140000000001</v>
      </c>
      <c r="Y34" s="127">
        <v>196.4</v>
      </c>
      <c r="Z34" s="127">
        <v>225.1867</v>
      </c>
      <c r="AA34" s="127">
        <v>185.82</v>
      </c>
      <c r="AB34" s="127">
        <v>143.02</v>
      </c>
      <c r="AC34" s="127">
        <v>235.72</v>
      </c>
      <c r="AD34" s="127">
        <v>277.3892</v>
      </c>
      <c r="AE34" s="127">
        <v>224.21540000000002</v>
      </c>
      <c r="AF34" s="130">
        <v>232.4164</v>
      </c>
      <c r="AG34" s="131">
        <v>0.9447999999999865</v>
      </c>
      <c r="AI34" s="41"/>
    </row>
    <row r="35" spans="1:35" s="5" customFormat="1" ht="11.25" customHeight="1" thickBot="1">
      <c r="A35" s="56"/>
      <c r="C35" s="125" t="s">
        <v>49</v>
      </c>
      <c r="D35" s="127">
        <v>203.51</v>
      </c>
      <c r="E35" s="127">
        <v>258.0734</v>
      </c>
      <c r="F35" s="127">
        <v>198.0266</v>
      </c>
      <c r="G35" s="127">
        <v>269.07050000000004</v>
      </c>
      <c r="H35" s="127">
        <v>237.1</v>
      </c>
      <c r="I35" s="127">
        <v>206</v>
      </c>
      <c r="J35" s="127">
        <v>261.33</v>
      </c>
      <c r="K35" s="127">
        <v>165</v>
      </c>
      <c r="L35" s="127">
        <v>213.251</v>
      </c>
      <c r="M35" s="127">
        <v>312</v>
      </c>
      <c r="N35" s="127">
        <v>141.1082</v>
      </c>
      <c r="O35" s="127">
        <v>248.48</v>
      </c>
      <c r="P35" s="127">
        <v>162</v>
      </c>
      <c r="Q35" s="127">
        <v>194.58</v>
      </c>
      <c r="R35" s="127">
        <v>227.5602</v>
      </c>
      <c r="S35" s="127" t="s">
        <v>83</v>
      </c>
      <c r="T35" s="127">
        <v>192.1706</v>
      </c>
      <c r="U35" s="127">
        <v>237.69</v>
      </c>
      <c r="V35" s="127">
        <v>250.4</v>
      </c>
      <c r="W35" s="127">
        <v>233.25</v>
      </c>
      <c r="X35" s="127">
        <v>220.2134</v>
      </c>
      <c r="Y35" s="127">
        <v>189.3</v>
      </c>
      <c r="Z35" s="127">
        <v>226.0988</v>
      </c>
      <c r="AA35" s="127">
        <v>203</v>
      </c>
      <c r="AB35" s="127">
        <v>129.38</v>
      </c>
      <c r="AC35" s="127">
        <v>235.55</v>
      </c>
      <c r="AD35" s="127">
        <v>314.0958</v>
      </c>
      <c r="AE35" s="127">
        <v>260.0215</v>
      </c>
      <c r="AF35" s="134">
        <v>277.3304</v>
      </c>
      <c r="AG35" s="131">
        <v>0.7357000000000085</v>
      </c>
      <c r="AI35" s="41"/>
    </row>
    <row r="36" spans="1:35" s="5" customFormat="1" ht="11.25" customHeight="1" thickBot="1">
      <c r="A36" s="56"/>
      <c r="C36" s="135" t="s">
        <v>50</v>
      </c>
      <c r="D36" s="136">
        <v>256.705</v>
      </c>
      <c r="E36" s="137">
        <v>238.65630000000002</v>
      </c>
      <c r="F36" s="137">
        <v>217.3342</v>
      </c>
      <c r="G36" s="137">
        <v>269.05510000000004</v>
      </c>
      <c r="H36" s="137">
        <v>282.5085</v>
      </c>
      <c r="I36" s="137">
        <v>202.2871</v>
      </c>
      <c r="J36" s="137">
        <v>272.7735</v>
      </c>
      <c r="K36" s="137">
        <v>196.5617</v>
      </c>
      <c r="L36" s="137">
        <v>236.38080000000002</v>
      </c>
      <c r="M36" s="137">
        <v>349.3141</v>
      </c>
      <c r="N36" s="137">
        <v>206.09050000000002</v>
      </c>
      <c r="O36" s="137">
        <v>244.8188</v>
      </c>
      <c r="P36" s="137">
        <v>162</v>
      </c>
      <c r="Q36" s="137">
        <v>187.559</v>
      </c>
      <c r="R36" s="137">
        <v>235.5172</v>
      </c>
      <c r="S36" s="137">
        <v>334.74920000000003</v>
      </c>
      <c r="T36" s="137">
        <v>197.38330000000002</v>
      </c>
      <c r="U36" s="137">
        <v>232.73850000000002</v>
      </c>
      <c r="V36" s="137">
        <v>264.7069</v>
      </c>
      <c r="W36" s="137">
        <v>261.9109</v>
      </c>
      <c r="X36" s="137">
        <v>241.59900000000002</v>
      </c>
      <c r="Y36" s="137">
        <v>204.9619</v>
      </c>
      <c r="Z36" s="137">
        <v>227.9847</v>
      </c>
      <c r="AA36" s="137">
        <v>215.1756</v>
      </c>
      <c r="AB36" s="137">
        <v>168.17680000000001</v>
      </c>
      <c r="AC36" s="137">
        <v>236.52550000000002</v>
      </c>
      <c r="AD36" s="137">
        <v>322.7617</v>
      </c>
      <c r="AE36" s="138">
        <v>283.7155</v>
      </c>
      <c r="AF36" s="139">
        <v>288.8929</v>
      </c>
      <c r="AG36" s="140">
        <v>1.0664999999999623</v>
      </c>
      <c r="AI36" s="41"/>
    </row>
    <row r="37" spans="1:35" s="5" customFormat="1" ht="11.25" customHeight="1">
      <c r="A37" s="56"/>
      <c r="C37" s="125" t="s">
        <v>51</v>
      </c>
      <c r="D37" s="126">
        <v>410.5</v>
      </c>
      <c r="E37" s="127" t="s">
        <v>83</v>
      </c>
      <c r="F37" s="127">
        <v>269.91</v>
      </c>
      <c r="G37" s="127">
        <v>347.862</v>
      </c>
      <c r="H37" s="127">
        <v>392.68</v>
      </c>
      <c r="I37" s="127" t="s">
        <v>83</v>
      </c>
      <c r="J37" s="127">
        <v>399.37</v>
      </c>
      <c r="K37" s="127" t="s">
        <v>83</v>
      </c>
      <c r="L37" s="127">
        <v>446.66</v>
      </c>
      <c r="M37" s="127">
        <v>480</v>
      </c>
      <c r="N37" s="127">
        <v>387.13300000000004</v>
      </c>
      <c r="O37" s="127">
        <v>494.24</v>
      </c>
      <c r="P37" s="127" t="s">
        <v>83</v>
      </c>
      <c r="Q37" s="127" t="s">
        <v>83</v>
      </c>
      <c r="R37" s="127" t="s">
        <v>83</v>
      </c>
      <c r="S37" s="127">
        <v>448.4</v>
      </c>
      <c r="T37" s="127" t="s">
        <v>83</v>
      </c>
      <c r="U37" s="127" t="s">
        <v>83</v>
      </c>
      <c r="V37" s="127" t="s">
        <v>83</v>
      </c>
      <c r="W37" s="127">
        <v>360.29</v>
      </c>
      <c r="X37" s="127">
        <v>305.2651</v>
      </c>
      <c r="Y37" s="127">
        <v>396.9</v>
      </c>
      <c r="Z37" s="127" t="s">
        <v>83</v>
      </c>
      <c r="AA37" s="127" t="s">
        <v>83</v>
      </c>
      <c r="AB37" s="127" t="s">
        <v>83</v>
      </c>
      <c r="AC37" s="127" t="s">
        <v>83</v>
      </c>
      <c r="AD37" s="127" t="s">
        <v>83</v>
      </c>
      <c r="AE37" s="127">
        <v>451.53700000000003</v>
      </c>
      <c r="AF37" s="128">
        <v>474.6254</v>
      </c>
      <c r="AG37" s="129">
        <v>7.968599999999981</v>
      </c>
      <c r="AI37" s="41"/>
    </row>
    <row r="38" spans="1:35" s="5" customFormat="1" ht="11.25" customHeight="1">
      <c r="A38" s="56"/>
      <c r="C38" s="125" t="s">
        <v>52</v>
      </c>
      <c r="D38" s="127">
        <v>389</v>
      </c>
      <c r="E38" s="127" t="s">
        <v>83</v>
      </c>
      <c r="F38" s="127" t="s">
        <v>83</v>
      </c>
      <c r="G38" s="127">
        <v>372.1159</v>
      </c>
      <c r="H38" s="127">
        <v>386.72</v>
      </c>
      <c r="I38" s="127" t="s">
        <v>83</v>
      </c>
      <c r="J38" s="127">
        <v>405.71</v>
      </c>
      <c r="K38" s="127" t="s">
        <v>83</v>
      </c>
      <c r="L38" s="127">
        <v>428.684</v>
      </c>
      <c r="M38" s="127">
        <v>484</v>
      </c>
      <c r="N38" s="127">
        <v>390.0074</v>
      </c>
      <c r="O38" s="127">
        <v>479.56</v>
      </c>
      <c r="P38" s="127" t="s">
        <v>83</v>
      </c>
      <c r="Q38" s="127" t="s">
        <v>83</v>
      </c>
      <c r="R38" s="127" t="s">
        <v>83</v>
      </c>
      <c r="S38" s="127" t="s">
        <v>83</v>
      </c>
      <c r="T38" s="127" t="s">
        <v>83</v>
      </c>
      <c r="U38" s="127" t="s">
        <v>83</v>
      </c>
      <c r="V38" s="127" t="s">
        <v>83</v>
      </c>
      <c r="W38" s="127">
        <v>370.55</v>
      </c>
      <c r="X38" s="127">
        <v>304.9067</v>
      </c>
      <c r="Y38" s="127">
        <v>390.2</v>
      </c>
      <c r="Z38" s="127" t="s">
        <v>83</v>
      </c>
      <c r="AA38" s="127">
        <v>337.25</v>
      </c>
      <c r="AB38" s="127">
        <v>271.59000000000003</v>
      </c>
      <c r="AC38" s="127" t="s">
        <v>83</v>
      </c>
      <c r="AD38" s="127">
        <v>433.36420000000004</v>
      </c>
      <c r="AE38" s="127">
        <v>452.5308</v>
      </c>
      <c r="AF38" s="130">
        <v>447.2375</v>
      </c>
      <c r="AG38" s="131">
        <v>1.7226</v>
      </c>
      <c r="AI38" s="41"/>
    </row>
    <row r="39" spans="1:35" s="5" customFormat="1" ht="11.25" customHeight="1">
      <c r="A39" s="56"/>
      <c r="C39" s="125" t="s">
        <v>53</v>
      </c>
      <c r="D39" s="127">
        <v>345</v>
      </c>
      <c r="E39" s="127" t="s">
        <v>83</v>
      </c>
      <c r="F39" s="127">
        <v>262.5242</v>
      </c>
      <c r="G39" s="127">
        <v>325.35020000000003</v>
      </c>
      <c r="H39" s="127">
        <v>383.9</v>
      </c>
      <c r="I39" s="127" t="s">
        <v>83</v>
      </c>
      <c r="J39" s="127">
        <v>383.52</v>
      </c>
      <c r="K39" s="127" t="s">
        <v>83</v>
      </c>
      <c r="L39" s="127">
        <v>420.98400000000004</v>
      </c>
      <c r="M39" s="127">
        <v>415</v>
      </c>
      <c r="N39" s="127">
        <v>360.0873</v>
      </c>
      <c r="O39" s="127">
        <v>431.41</v>
      </c>
      <c r="P39" s="127" t="s">
        <v>83</v>
      </c>
      <c r="Q39" s="127">
        <v>216.52</v>
      </c>
      <c r="R39" s="127">
        <v>251.0832</v>
      </c>
      <c r="S39" s="127">
        <v>402.4</v>
      </c>
      <c r="T39" s="127">
        <v>210.49530000000001</v>
      </c>
      <c r="U39" s="127" t="s">
        <v>83</v>
      </c>
      <c r="V39" s="127" t="s">
        <v>83</v>
      </c>
      <c r="W39" s="127">
        <v>346.91</v>
      </c>
      <c r="X39" s="127">
        <v>303.6546</v>
      </c>
      <c r="Y39" s="127">
        <v>382.2</v>
      </c>
      <c r="Z39" s="127">
        <v>240.8334</v>
      </c>
      <c r="AA39" s="127">
        <v>312.21</v>
      </c>
      <c r="AB39" s="127">
        <v>238.95</v>
      </c>
      <c r="AC39" s="127" t="s">
        <v>83</v>
      </c>
      <c r="AD39" s="127">
        <v>373.1653</v>
      </c>
      <c r="AE39" s="127">
        <v>432.5179</v>
      </c>
      <c r="AF39" s="130">
        <v>395.05420000000004</v>
      </c>
      <c r="AG39" s="131">
        <v>-4.683799999999962</v>
      </c>
      <c r="AI39" s="41"/>
    </row>
    <row r="40" spans="1:35" s="5" customFormat="1" ht="11.25" customHeight="1">
      <c r="A40" s="56">
        <v>10</v>
      </c>
      <c r="C40" s="91" t="s">
        <v>54</v>
      </c>
      <c r="D40" s="110">
        <v>339</v>
      </c>
      <c r="E40" s="110" t="s">
        <v>83</v>
      </c>
      <c r="F40" s="110">
        <v>263.3286</v>
      </c>
      <c r="G40" s="132">
        <v>356.30400000000003</v>
      </c>
      <c r="H40" s="132">
        <v>380.56</v>
      </c>
      <c r="I40" s="132" t="s">
        <v>83</v>
      </c>
      <c r="J40" s="132">
        <v>390.17</v>
      </c>
      <c r="K40" s="132">
        <v>426.8</v>
      </c>
      <c r="L40" s="132">
        <v>418.083</v>
      </c>
      <c r="M40" s="132">
        <v>420</v>
      </c>
      <c r="N40" s="132">
        <v>385.1732</v>
      </c>
      <c r="O40" s="132">
        <v>419.47</v>
      </c>
      <c r="P40" s="132" t="s">
        <v>83</v>
      </c>
      <c r="Q40" s="132">
        <v>246.52</v>
      </c>
      <c r="R40" s="132">
        <v>254.17630000000003</v>
      </c>
      <c r="S40" s="132">
        <v>390.43</v>
      </c>
      <c r="T40" s="132" t="s">
        <v>83</v>
      </c>
      <c r="U40" s="132">
        <v>334.25</v>
      </c>
      <c r="V40" s="132">
        <v>279.59000000000003</v>
      </c>
      <c r="W40" s="132">
        <v>360.05</v>
      </c>
      <c r="X40" s="132">
        <v>300.737</v>
      </c>
      <c r="Y40" s="132">
        <v>362.5</v>
      </c>
      <c r="Z40" s="132">
        <v>276.7588</v>
      </c>
      <c r="AA40" s="132">
        <v>318.61</v>
      </c>
      <c r="AB40" s="132">
        <v>261.39</v>
      </c>
      <c r="AC40" s="132" t="s">
        <v>83</v>
      </c>
      <c r="AD40" s="132">
        <v>399.02930000000003</v>
      </c>
      <c r="AE40" s="133">
        <v>439.146</v>
      </c>
      <c r="AF40" s="130">
        <v>402.3987</v>
      </c>
      <c r="AG40" s="131">
        <v>-0.2506999999999948</v>
      </c>
      <c r="AI40" s="41"/>
    </row>
    <row r="41" spans="1:35" s="5" customFormat="1" ht="11.25" customHeight="1">
      <c r="A41" s="56"/>
      <c r="C41" s="125" t="s">
        <v>55</v>
      </c>
      <c r="D41" s="142" t="s">
        <v>83</v>
      </c>
      <c r="E41" s="142" t="s">
        <v>83</v>
      </c>
      <c r="F41" s="142">
        <v>263.8039</v>
      </c>
      <c r="G41" s="127">
        <v>354.026</v>
      </c>
      <c r="H41" s="127">
        <v>374.87</v>
      </c>
      <c r="I41" s="127" t="s">
        <v>83</v>
      </c>
      <c r="J41" s="127">
        <v>389.76</v>
      </c>
      <c r="K41" s="127" t="s">
        <v>83</v>
      </c>
      <c r="L41" s="127">
        <v>400.548</v>
      </c>
      <c r="M41" s="127">
        <v>395</v>
      </c>
      <c r="N41" s="127">
        <v>394.4497</v>
      </c>
      <c r="O41" s="127" t="s">
        <v>83</v>
      </c>
      <c r="P41" s="127" t="s">
        <v>83</v>
      </c>
      <c r="Q41" s="127" t="s">
        <v>83</v>
      </c>
      <c r="R41" s="127">
        <v>251.36700000000002</v>
      </c>
      <c r="S41" s="127" t="s">
        <v>83</v>
      </c>
      <c r="T41" s="127">
        <v>230.3504</v>
      </c>
      <c r="U41" s="127" t="s">
        <v>83</v>
      </c>
      <c r="V41" s="127">
        <v>274.49</v>
      </c>
      <c r="W41" s="127">
        <v>344.17</v>
      </c>
      <c r="X41" s="127">
        <v>304.62710000000004</v>
      </c>
      <c r="Y41" s="127">
        <v>370.6</v>
      </c>
      <c r="Z41" s="127">
        <v>276.7588</v>
      </c>
      <c r="AA41" s="127">
        <v>309.2</v>
      </c>
      <c r="AB41" s="127">
        <v>259.35</v>
      </c>
      <c r="AC41" s="127" t="s">
        <v>83</v>
      </c>
      <c r="AD41" s="127">
        <v>391.2362</v>
      </c>
      <c r="AE41" s="127">
        <v>441.03860000000003</v>
      </c>
      <c r="AF41" s="130">
        <v>414.8356</v>
      </c>
      <c r="AG41" s="131">
        <v>-0.862700000000018</v>
      </c>
      <c r="AI41" s="41"/>
    </row>
    <row r="42" spans="1:35" s="5" customFormat="1" ht="11.25" customHeight="1">
      <c r="A42" s="56"/>
      <c r="C42" s="125" t="s">
        <v>56</v>
      </c>
      <c r="D42" s="142" t="s">
        <v>83</v>
      </c>
      <c r="E42" s="142" t="s">
        <v>83</v>
      </c>
      <c r="F42" s="142">
        <v>241.46380000000002</v>
      </c>
      <c r="G42" s="127">
        <v>299.0863</v>
      </c>
      <c r="H42" s="127">
        <v>290.59000000000003</v>
      </c>
      <c r="I42" s="127">
        <v>205.02</v>
      </c>
      <c r="J42" s="127">
        <v>347.73</v>
      </c>
      <c r="K42" s="127">
        <v>355.98</v>
      </c>
      <c r="L42" s="127">
        <v>377.79400000000004</v>
      </c>
      <c r="M42" s="127">
        <v>336</v>
      </c>
      <c r="N42" s="127">
        <v>331.6043</v>
      </c>
      <c r="O42" s="127">
        <v>314.22</v>
      </c>
      <c r="P42" s="127" t="s">
        <v>83</v>
      </c>
      <c r="Q42" s="127">
        <v>195.29</v>
      </c>
      <c r="R42" s="127">
        <v>243.32430000000002</v>
      </c>
      <c r="S42" s="127" t="s">
        <v>83</v>
      </c>
      <c r="T42" s="127">
        <v>201.2486</v>
      </c>
      <c r="U42" s="127" t="s">
        <v>83</v>
      </c>
      <c r="V42" s="127">
        <v>162.24</v>
      </c>
      <c r="W42" s="127">
        <v>295.43</v>
      </c>
      <c r="X42" s="127">
        <v>287.3845</v>
      </c>
      <c r="Y42" s="127">
        <v>355.9</v>
      </c>
      <c r="Z42" s="127">
        <v>253.11780000000002</v>
      </c>
      <c r="AA42" s="127">
        <v>285.83</v>
      </c>
      <c r="AB42" s="127">
        <v>216.52</v>
      </c>
      <c r="AC42" s="127">
        <v>314.16</v>
      </c>
      <c r="AD42" s="127">
        <v>315.79</v>
      </c>
      <c r="AE42" s="127">
        <v>390.6129</v>
      </c>
      <c r="AF42" s="130">
        <v>315.7158</v>
      </c>
      <c r="AG42" s="131">
        <v>-7.419300000000021</v>
      </c>
      <c r="AI42" s="41"/>
    </row>
    <row r="43" spans="1:35" s="5" customFormat="1" ht="11.25" customHeight="1">
      <c r="A43" s="56"/>
      <c r="C43" s="125" t="s">
        <v>57</v>
      </c>
      <c r="D43" s="142" t="s">
        <v>83</v>
      </c>
      <c r="E43" s="142" t="s">
        <v>83</v>
      </c>
      <c r="F43" s="142">
        <v>240.44</v>
      </c>
      <c r="G43" s="127">
        <v>305.1163</v>
      </c>
      <c r="H43" s="127">
        <v>299.72</v>
      </c>
      <c r="I43" s="127">
        <v>237.66</v>
      </c>
      <c r="J43" s="127">
        <v>370.72</v>
      </c>
      <c r="K43" s="127">
        <v>330.66</v>
      </c>
      <c r="L43" s="127">
        <v>373.041</v>
      </c>
      <c r="M43" s="127">
        <v>359</v>
      </c>
      <c r="N43" s="127">
        <v>351.5947</v>
      </c>
      <c r="O43" s="127">
        <v>278.26</v>
      </c>
      <c r="P43" s="127">
        <v>249</v>
      </c>
      <c r="Q43" s="127">
        <v>201.91</v>
      </c>
      <c r="R43" s="127">
        <v>252.18370000000002</v>
      </c>
      <c r="S43" s="127">
        <v>304.49</v>
      </c>
      <c r="T43" s="127">
        <v>218.43200000000002</v>
      </c>
      <c r="U43" s="127" t="s">
        <v>83</v>
      </c>
      <c r="V43" s="127">
        <v>247.98</v>
      </c>
      <c r="W43" s="127">
        <v>312.40000000000003</v>
      </c>
      <c r="X43" s="127">
        <v>287.1599</v>
      </c>
      <c r="Y43" s="127">
        <v>322.2</v>
      </c>
      <c r="Z43" s="127">
        <v>262.7278</v>
      </c>
      <c r="AA43" s="127">
        <v>295.81</v>
      </c>
      <c r="AB43" s="127">
        <v>218.02</v>
      </c>
      <c r="AC43" s="127">
        <v>318.09000000000003</v>
      </c>
      <c r="AD43" s="127">
        <v>364.3557</v>
      </c>
      <c r="AE43" s="127">
        <v>415.6707</v>
      </c>
      <c r="AF43" s="130">
        <v>339.4907</v>
      </c>
      <c r="AG43" s="131">
        <v>-1.806600000000003</v>
      </c>
      <c r="AI43" s="41"/>
    </row>
    <row r="44" spans="1:35" s="5" customFormat="1" ht="11.25" customHeight="1" thickBot="1">
      <c r="A44" s="56"/>
      <c r="C44" s="125" t="s">
        <v>58</v>
      </c>
      <c r="D44" s="142" t="s">
        <v>83</v>
      </c>
      <c r="E44" s="142" t="s">
        <v>83</v>
      </c>
      <c r="F44" s="142">
        <v>250.53150000000002</v>
      </c>
      <c r="G44" s="127">
        <v>306.5903</v>
      </c>
      <c r="H44" s="127">
        <v>308.16</v>
      </c>
      <c r="I44" s="127">
        <v>242.76</v>
      </c>
      <c r="J44" s="127">
        <v>371.64</v>
      </c>
      <c r="K44" s="127" t="s">
        <v>83</v>
      </c>
      <c r="L44" s="127">
        <v>416</v>
      </c>
      <c r="M44" s="127">
        <v>354</v>
      </c>
      <c r="N44" s="127" t="s">
        <v>83</v>
      </c>
      <c r="O44" s="127" t="s">
        <v>83</v>
      </c>
      <c r="P44" s="127">
        <v>249</v>
      </c>
      <c r="Q44" s="127">
        <v>183.89</v>
      </c>
      <c r="R44" s="127">
        <v>251.64790000000002</v>
      </c>
      <c r="S44" s="127" t="s">
        <v>83</v>
      </c>
      <c r="T44" s="127" t="s">
        <v>83</v>
      </c>
      <c r="U44" s="127" t="s">
        <v>83</v>
      </c>
      <c r="V44" s="127">
        <v>267.11</v>
      </c>
      <c r="W44" s="127">
        <v>308.37</v>
      </c>
      <c r="X44" s="127">
        <v>291.18620000000004</v>
      </c>
      <c r="Y44" s="127" t="s">
        <v>83</v>
      </c>
      <c r="Z44" s="127">
        <v>258.27340000000004</v>
      </c>
      <c r="AA44" s="127">
        <v>316.61</v>
      </c>
      <c r="AB44" s="127">
        <v>244.05</v>
      </c>
      <c r="AC44" s="127">
        <v>286.12</v>
      </c>
      <c r="AD44" s="127">
        <v>413.14730000000003</v>
      </c>
      <c r="AE44" s="127">
        <v>424.4266</v>
      </c>
      <c r="AF44" s="134">
        <v>389.7833</v>
      </c>
      <c r="AG44" s="131">
        <v>-0.5233000000000061</v>
      </c>
      <c r="AI44" s="41"/>
    </row>
    <row r="45" spans="1:35" s="5" customFormat="1" ht="11.25" customHeight="1" thickBot="1">
      <c r="A45" s="56"/>
      <c r="C45" s="135" t="s">
        <v>59</v>
      </c>
      <c r="D45" s="136">
        <v>377.5167</v>
      </c>
      <c r="E45" s="137" t="s">
        <v>83</v>
      </c>
      <c r="F45" s="137">
        <v>252.0103</v>
      </c>
      <c r="G45" s="137">
        <v>332.0289</v>
      </c>
      <c r="H45" s="137">
        <v>355.89160000000004</v>
      </c>
      <c r="I45" s="137">
        <v>225.8246</v>
      </c>
      <c r="J45" s="137">
        <v>382.6267</v>
      </c>
      <c r="K45" s="137">
        <v>353.0761</v>
      </c>
      <c r="L45" s="137">
        <v>418.5847</v>
      </c>
      <c r="M45" s="137">
        <v>432.33520000000004</v>
      </c>
      <c r="N45" s="137">
        <v>378.49600000000004</v>
      </c>
      <c r="O45" s="137">
        <v>465.6431</v>
      </c>
      <c r="P45" s="137">
        <v>249</v>
      </c>
      <c r="Q45" s="137">
        <v>199.10660000000001</v>
      </c>
      <c r="R45" s="137">
        <v>251.2288</v>
      </c>
      <c r="S45" s="137">
        <v>392.5256</v>
      </c>
      <c r="T45" s="137">
        <v>208.79930000000002</v>
      </c>
      <c r="U45" s="137">
        <v>334.25</v>
      </c>
      <c r="V45" s="137">
        <v>243.77</v>
      </c>
      <c r="W45" s="137">
        <v>352.12870000000004</v>
      </c>
      <c r="X45" s="137">
        <v>293.0996</v>
      </c>
      <c r="Y45" s="137">
        <v>366.6583</v>
      </c>
      <c r="Z45" s="137">
        <v>256.4716</v>
      </c>
      <c r="AA45" s="137">
        <v>309.1902</v>
      </c>
      <c r="AB45" s="137">
        <v>224.1826</v>
      </c>
      <c r="AC45" s="137">
        <v>305.41990000000004</v>
      </c>
      <c r="AD45" s="137">
        <v>380.76070000000004</v>
      </c>
      <c r="AE45" s="138">
        <v>433.2157</v>
      </c>
      <c r="AF45" s="139">
        <v>401.7791</v>
      </c>
      <c r="AG45" s="140">
        <v>-0.40850000000000364</v>
      </c>
      <c r="AI45" s="41"/>
    </row>
    <row r="46" spans="1:35" s="5" customFormat="1" ht="11.25" customHeight="1" thickBot="1">
      <c r="A46" s="56">
        <v>10</v>
      </c>
      <c r="C46" s="135" t="s">
        <v>110</v>
      </c>
      <c r="D46" s="136">
        <v>283.7948</v>
      </c>
      <c r="E46" s="137">
        <v>268.4526</v>
      </c>
      <c r="F46" s="137">
        <v>261.1641</v>
      </c>
      <c r="G46" s="137">
        <v>220.58450000000002</v>
      </c>
      <c r="H46" s="137">
        <v>335.3749</v>
      </c>
      <c r="I46" s="137">
        <v>221.5361</v>
      </c>
      <c r="J46" s="137">
        <v>350.6847</v>
      </c>
      <c r="K46" s="137">
        <v>264.56620000000004</v>
      </c>
      <c r="L46" s="137">
        <v>362.343</v>
      </c>
      <c r="M46" s="137">
        <v>371.4239</v>
      </c>
      <c r="N46" s="137">
        <v>331.34950000000003</v>
      </c>
      <c r="O46" s="137">
        <v>397.20980000000003</v>
      </c>
      <c r="P46" s="137">
        <v>229.18210000000002</v>
      </c>
      <c r="Q46" s="137">
        <v>191.5157</v>
      </c>
      <c r="R46" s="137">
        <v>253.9233</v>
      </c>
      <c r="S46" s="137">
        <v>371.9701</v>
      </c>
      <c r="T46" s="137">
        <v>210.51340000000002</v>
      </c>
      <c r="U46" s="137">
        <v>255.28390000000002</v>
      </c>
      <c r="V46" s="137">
        <v>268.62</v>
      </c>
      <c r="W46" s="137">
        <v>336.7389</v>
      </c>
      <c r="X46" s="137">
        <v>273.2491</v>
      </c>
      <c r="Y46" s="137">
        <v>327.8064</v>
      </c>
      <c r="Z46" s="137">
        <v>180.0713</v>
      </c>
      <c r="AA46" s="137">
        <v>307.7522</v>
      </c>
      <c r="AB46" s="137">
        <v>221.81480000000002</v>
      </c>
      <c r="AC46" s="137">
        <v>299.9205</v>
      </c>
      <c r="AD46" s="137">
        <v>356.0607</v>
      </c>
      <c r="AE46" s="138">
        <v>398.648</v>
      </c>
      <c r="AF46" s="139">
        <v>328.91610000000003</v>
      </c>
      <c r="AG46" s="129">
        <v>-0.4112999999999829</v>
      </c>
      <c r="AI46" s="41"/>
    </row>
    <row r="47" spans="1:35" s="5" customFormat="1" ht="11.25" customHeight="1" thickBot="1">
      <c r="A47" s="56"/>
      <c r="C47" s="147"/>
      <c r="D47" s="148" t="s">
        <v>83</v>
      </c>
      <c r="E47" s="142" t="s">
        <v>83</v>
      </c>
      <c r="F47" s="142" t="s">
        <v>83</v>
      </c>
      <c r="G47" s="127" t="s">
        <v>83</v>
      </c>
      <c r="H47" s="127" t="s">
        <v>83</v>
      </c>
      <c r="I47" s="127" t="s">
        <v>83</v>
      </c>
      <c r="J47" s="127" t="s">
        <v>83</v>
      </c>
      <c r="K47" s="127" t="s">
        <v>83</v>
      </c>
      <c r="L47" s="127" t="s">
        <v>83</v>
      </c>
      <c r="M47" s="127" t="s">
        <v>83</v>
      </c>
      <c r="N47" s="127" t="s">
        <v>83</v>
      </c>
      <c r="O47" s="127" t="s">
        <v>83</v>
      </c>
      <c r="P47" s="127" t="s">
        <v>83</v>
      </c>
      <c r="Q47" s="127" t="s">
        <v>83</v>
      </c>
      <c r="R47" s="127" t="s">
        <v>83</v>
      </c>
      <c r="S47" s="127" t="s">
        <v>83</v>
      </c>
      <c r="T47" s="127" t="s">
        <v>83</v>
      </c>
      <c r="U47" s="127" t="s">
        <v>83</v>
      </c>
      <c r="V47" s="127" t="s">
        <v>83</v>
      </c>
      <c r="W47" s="127" t="s">
        <v>83</v>
      </c>
      <c r="X47" s="127" t="s">
        <v>83</v>
      </c>
      <c r="Y47" s="127" t="s">
        <v>83</v>
      </c>
      <c r="Z47" s="127" t="s">
        <v>83</v>
      </c>
      <c r="AA47" s="127" t="s">
        <v>83</v>
      </c>
      <c r="AB47" s="127" t="s">
        <v>83</v>
      </c>
      <c r="AC47" s="127" t="s">
        <v>83</v>
      </c>
      <c r="AD47" s="127" t="s">
        <v>83</v>
      </c>
      <c r="AE47" s="127" t="s">
        <v>83</v>
      </c>
      <c r="AF47" s="149" t="s">
        <v>83</v>
      </c>
      <c r="AG47" s="92"/>
      <c r="AI47" s="41"/>
    </row>
    <row r="48" spans="1:35" s="5" customFormat="1" ht="11.25" customHeight="1" thickBot="1">
      <c r="A48" s="56">
        <v>10</v>
      </c>
      <c r="C48" s="150" t="s">
        <v>78</v>
      </c>
      <c r="D48" s="136">
        <v>292.14</v>
      </c>
      <c r="E48" s="137" t="s">
        <v>83</v>
      </c>
      <c r="F48" s="137">
        <v>322.817</v>
      </c>
      <c r="G48" s="137">
        <v>401.19370000000004</v>
      </c>
      <c r="H48" s="137">
        <v>380.99</v>
      </c>
      <c r="I48" s="137" t="s">
        <v>83</v>
      </c>
      <c r="J48" s="137">
        <v>379.06</v>
      </c>
      <c r="K48" s="137">
        <v>427.41</v>
      </c>
      <c r="L48" s="137">
        <v>392.786</v>
      </c>
      <c r="M48" s="137">
        <v>391.5</v>
      </c>
      <c r="N48" s="137">
        <v>361.6551</v>
      </c>
      <c r="O48" s="137">
        <v>412.57</v>
      </c>
      <c r="P48" s="137" t="s">
        <v>83</v>
      </c>
      <c r="Q48" s="137">
        <v>261.32</v>
      </c>
      <c r="R48" s="137">
        <v>281.4238</v>
      </c>
      <c r="S48" s="137">
        <v>362.01</v>
      </c>
      <c r="T48" s="137" t="s">
        <v>83</v>
      </c>
      <c r="U48" s="137" t="s">
        <v>83</v>
      </c>
      <c r="V48" s="137">
        <v>345.07</v>
      </c>
      <c r="W48" s="137">
        <v>379.63</v>
      </c>
      <c r="X48" s="137">
        <v>297.2101</v>
      </c>
      <c r="Y48" s="137">
        <v>379.2</v>
      </c>
      <c r="Z48" s="137">
        <v>298.50890000000004</v>
      </c>
      <c r="AA48" s="137">
        <v>339.59</v>
      </c>
      <c r="AB48" s="137">
        <v>328.39</v>
      </c>
      <c r="AC48" s="137">
        <v>414.44</v>
      </c>
      <c r="AD48" s="137">
        <v>386.15380000000005</v>
      </c>
      <c r="AE48" s="138">
        <v>438.78430000000003</v>
      </c>
      <c r="AF48" s="139">
        <v>379.3344</v>
      </c>
      <c r="AG48" s="151" t="s">
        <v>83</v>
      </c>
      <c r="AI48" s="41"/>
    </row>
    <row r="49" ht="10.5" customHeight="1"/>
    <row r="50" spans="3:33" ht="12.75">
      <c r="C50"/>
      <c r="AG50"/>
    </row>
  </sheetData>
  <sheetProtection/>
  <mergeCells count="35">
    <mergeCell ref="AD9:AD10"/>
    <mergeCell ref="AE9:AE10"/>
    <mergeCell ref="AF9:AF10"/>
    <mergeCell ref="V9:V10"/>
    <mergeCell ref="W9:W10"/>
    <mergeCell ref="Y9:Y10"/>
    <mergeCell ref="AC9:AC10"/>
    <mergeCell ref="Z9:Z10"/>
    <mergeCell ref="X9:X10"/>
    <mergeCell ref="AA9:AA10"/>
    <mergeCell ref="S9:S10"/>
    <mergeCell ref="K9:K10"/>
    <mergeCell ref="L9:L10"/>
    <mergeCell ref="N9:N10"/>
    <mergeCell ref="O9:O10"/>
    <mergeCell ref="Q9:Q10"/>
    <mergeCell ref="R9:R10"/>
    <mergeCell ref="D9:D10"/>
    <mergeCell ref="G9:G10"/>
    <mergeCell ref="H9:H10"/>
    <mergeCell ref="F9:F10"/>
    <mergeCell ref="I9:I10"/>
    <mergeCell ref="P9:P10"/>
    <mergeCell ref="E9:E10"/>
    <mergeCell ref="J9:J10"/>
    <mergeCell ref="AC2:AG2"/>
    <mergeCell ref="AF3:AG3"/>
    <mergeCell ref="AF4:AG4"/>
    <mergeCell ref="T9:T10"/>
    <mergeCell ref="U9:U10"/>
    <mergeCell ref="M9:M10"/>
    <mergeCell ref="AB9:AB10"/>
    <mergeCell ref="C6:AG6"/>
    <mergeCell ref="C7:AG7"/>
    <mergeCell ref="C9:C10"/>
  </mergeCells>
  <conditionalFormatting sqref="AF17 AF19 AF27 AF36 AF45:AF46 AF48 D47:AE47 D18:AE18 D20:AE26 D29:AE35 D37:AE44 D11:AE16 D28:P28 T28:AE28">
    <cfRule type="expression" priority="1" dxfId="1" stopIfTrue="1">
      <formula>ISERROR(D11)</formula>
    </cfRule>
  </conditionalFormatting>
  <conditionalFormatting sqref="AF11:AF16 AF18 AF20:AF26 AF28:AF35 AF37:AF44 AF47 D48:AE48 D19:AE19 D27:AE27 D36:AE36 D45:AE46 D17:AE17">
    <cfRule type="expression" priority="2" dxfId="0" stopIfTrue="1">
      <formula>ISERROR(D11)</formula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5" r:id="rId1"/>
  <headerFooter alignWithMargins="0">
    <oddFooter>&amp;L&amp;7&amp;D&amp;R&amp;7( &amp;A 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AI54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.57421875" style="0" customWidth="1"/>
    <col min="2" max="3" width="17.28125" style="0" customWidth="1"/>
    <col min="4" max="4" width="18.421875" style="2" customWidth="1"/>
    <col min="5" max="7" width="15.28125" style="0" customWidth="1"/>
    <col min="8" max="8" width="25.57421875" style="0" customWidth="1"/>
    <col min="9" max="9" width="9.57421875" style="0" customWidth="1"/>
    <col min="10" max="10" width="1.28515625" style="0" customWidth="1"/>
    <col min="11" max="16384" width="9.140625" style="0" customWidth="1"/>
  </cols>
  <sheetData>
    <row r="1" spans="6:12" ht="12.75">
      <c r="F1" s="45"/>
      <c r="G1" s="45"/>
      <c r="H1" s="45"/>
      <c r="I1" s="45"/>
      <c r="J1" s="45"/>
      <c r="K1" s="45"/>
      <c r="L1" s="45"/>
    </row>
    <row r="2" spans="2:12" ht="12.75">
      <c r="B2" s="7" t="s">
        <v>65</v>
      </c>
      <c r="E2" s="166">
        <v>10</v>
      </c>
      <c r="F2" s="166"/>
      <c r="G2" s="166"/>
      <c r="H2" s="166"/>
      <c r="I2" s="166"/>
      <c r="J2" s="107"/>
      <c r="K2" s="107"/>
      <c r="L2" s="45"/>
    </row>
    <row r="3" spans="2:12" ht="12.75">
      <c r="B3" s="12" t="s">
        <v>66</v>
      </c>
      <c r="H3" s="42" t="s">
        <v>67</v>
      </c>
      <c r="I3" s="108">
        <v>41701</v>
      </c>
      <c r="J3" s="108">
        <f>DATE(2006,1,2)+(I2-1)*7</f>
        <v>38712</v>
      </c>
      <c r="L3" s="45"/>
    </row>
    <row r="4" spans="2:12" ht="12.75">
      <c r="B4" s="14" t="s">
        <v>115</v>
      </c>
      <c r="H4" s="43" t="s">
        <v>68</v>
      </c>
      <c r="I4" s="109">
        <v>41707</v>
      </c>
      <c r="J4" s="109">
        <f>+J3+6</f>
        <v>38718</v>
      </c>
      <c r="K4" s="109"/>
      <c r="L4" s="45"/>
    </row>
    <row r="5" spans="3:12" ht="9.75" customHeight="1">
      <c r="C5" s="114"/>
      <c r="F5" s="45"/>
      <c r="G5" s="45"/>
      <c r="H5" s="45"/>
      <c r="I5" s="45"/>
      <c r="J5" s="45"/>
      <c r="K5" s="45"/>
      <c r="L5" s="45"/>
    </row>
    <row r="6" spans="2:35" s="45" customFormat="1" ht="15.75">
      <c r="B6" s="156" t="s">
        <v>81</v>
      </c>
      <c r="C6" s="156"/>
      <c r="D6" s="156"/>
      <c r="E6" s="156"/>
      <c r="F6" s="156"/>
      <c r="G6" s="156"/>
      <c r="H6" s="156"/>
      <c r="I6" s="15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2:35" s="45" customFormat="1" ht="15.75">
      <c r="B7" s="156" t="s">
        <v>82</v>
      </c>
      <c r="C7" s="156"/>
      <c r="D7" s="156"/>
      <c r="E7" s="156"/>
      <c r="F7" s="156"/>
      <c r="G7" s="156"/>
      <c r="H7" s="156"/>
      <c r="I7" s="15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ht="6" customHeight="1"/>
    <row r="9" ht="6" customHeight="1"/>
    <row r="10" spans="3:9" ht="6" customHeight="1" thickBot="1">
      <c r="C10" s="4"/>
      <c r="D10" s="46"/>
      <c r="E10" s="4"/>
      <c r="F10" s="4"/>
      <c r="G10" s="4"/>
      <c r="H10" s="4"/>
      <c r="I10" s="4"/>
    </row>
    <row r="11" spans="3:7" ht="12" customHeight="1">
      <c r="C11" s="4"/>
      <c r="D11" s="47" t="s">
        <v>79</v>
      </c>
      <c r="E11" s="177" t="s">
        <v>60</v>
      </c>
      <c r="F11" s="179" t="s">
        <v>61</v>
      </c>
      <c r="G11" s="181" t="s">
        <v>23</v>
      </c>
    </row>
    <row r="12" spans="3:7" ht="12" customHeight="1" thickBot="1">
      <c r="C12" s="4"/>
      <c r="D12" s="47" t="s">
        <v>80</v>
      </c>
      <c r="E12" s="178"/>
      <c r="F12" s="180"/>
      <c r="G12" s="182"/>
    </row>
    <row r="13" spans="3:7" ht="12" customHeight="1">
      <c r="C13" s="4"/>
      <c r="D13" s="3" t="s">
        <v>25</v>
      </c>
      <c r="E13" s="57">
        <v>430.5194</v>
      </c>
      <c r="F13" s="58">
        <v>372.8324</v>
      </c>
      <c r="G13" s="58">
        <v>421.1741</v>
      </c>
    </row>
    <row r="14" spans="3:7" ht="12" customHeight="1">
      <c r="C14" s="4"/>
      <c r="D14" s="3" t="s">
        <v>26</v>
      </c>
      <c r="E14" s="49">
        <v>430.7739</v>
      </c>
      <c r="F14" s="48">
        <v>375.3532</v>
      </c>
      <c r="G14" s="48">
        <v>421.7957</v>
      </c>
    </row>
    <row r="15" spans="3:7" ht="12" customHeight="1">
      <c r="C15" s="4"/>
      <c r="D15" s="3" t="s">
        <v>27</v>
      </c>
      <c r="E15" s="49">
        <v>415.4796</v>
      </c>
      <c r="F15" s="48">
        <v>370.4449</v>
      </c>
      <c r="G15" s="48">
        <v>408.184</v>
      </c>
    </row>
    <row r="16" spans="3:7" ht="12" customHeight="1">
      <c r="C16" s="4"/>
      <c r="D16" s="50" t="s">
        <v>28</v>
      </c>
      <c r="E16" s="52">
        <v>411.9287</v>
      </c>
      <c r="F16" s="51">
        <v>366.4456</v>
      </c>
      <c r="G16" s="51">
        <v>404.5604</v>
      </c>
    </row>
    <row r="17" spans="3:7" ht="12" customHeight="1">
      <c r="C17" s="4"/>
      <c r="D17" s="3" t="s">
        <v>29</v>
      </c>
      <c r="E17" s="49">
        <v>377.8012</v>
      </c>
      <c r="F17" s="48">
        <v>353.963</v>
      </c>
      <c r="G17" s="48">
        <v>373.93940000000003</v>
      </c>
    </row>
    <row r="18" spans="3:7" ht="12" customHeight="1" thickBot="1">
      <c r="C18" s="4"/>
      <c r="D18" s="3" t="s">
        <v>30</v>
      </c>
      <c r="E18" s="59">
        <v>382.05510000000004</v>
      </c>
      <c r="F18" s="60">
        <v>354.5083</v>
      </c>
      <c r="G18" s="60">
        <v>377.59250000000003</v>
      </c>
    </row>
    <row r="19" spans="3:7" ht="12" customHeight="1" thickBot="1">
      <c r="C19" s="4"/>
      <c r="D19" s="61" t="s">
        <v>31</v>
      </c>
      <c r="E19" s="100" t="s">
        <v>83</v>
      </c>
      <c r="F19" s="101" t="s">
        <v>83</v>
      </c>
      <c r="G19" s="62">
        <v>395.88140000000004</v>
      </c>
    </row>
    <row r="20" spans="3:7" ht="12" customHeight="1">
      <c r="C20" s="4"/>
      <c r="D20" s="3" t="s">
        <v>34</v>
      </c>
      <c r="E20" s="58">
        <v>458.61150000000004</v>
      </c>
      <c r="F20" s="57">
        <v>401.68800000000005</v>
      </c>
      <c r="G20" s="57">
        <v>451.1773</v>
      </c>
    </row>
    <row r="21" spans="3:7" ht="12" customHeight="1">
      <c r="C21" s="4"/>
      <c r="D21" s="3" t="s">
        <v>35</v>
      </c>
      <c r="E21" s="49">
        <v>457.6904</v>
      </c>
      <c r="F21" s="49">
        <v>406.5357</v>
      </c>
      <c r="G21" s="49">
        <v>451.00960000000003</v>
      </c>
    </row>
    <row r="22" spans="3:7" ht="12" customHeight="1">
      <c r="C22" s="4"/>
      <c r="D22" s="3" t="s">
        <v>36</v>
      </c>
      <c r="E22" s="49">
        <v>456.5876</v>
      </c>
      <c r="F22" s="49">
        <v>403.4332</v>
      </c>
      <c r="G22" s="49">
        <v>449.6456</v>
      </c>
    </row>
    <row r="23" spans="1:7" ht="12" customHeight="1">
      <c r="A23" s="56">
        <v>10</v>
      </c>
      <c r="C23" s="4"/>
      <c r="D23" s="50" t="s">
        <v>37</v>
      </c>
      <c r="E23" s="54">
        <v>443.63230000000004</v>
      </c>
      <c r="F23" s="54">
        <v>406.51140000000004</v>
      </c>
      <c r="G23" s="54">
        <v>438.78430000000003</v>
      </c>
    </row>
    <row r="24" spans="3:7" ht="12" customHeight="1">
      <c r="C24" s="4"/>
      <c r="D24" s="3" t="s">
        <v>38</v>
      </c>
      <c r="E24" s="49">
        <v>449.53430000000003</v>
      </c>
      <c r="F24" s="49">
        <v>403.32410000000004</v>
      </c>
      <c r="G24" s="49">
        <v>443.49920000000003</v>
      </c>
    </row>
    <row r="25" spans="3:7" ht="12" customHeight="1">
      <c r="C25" s="4"/>
      <c r="D25" s="3" t="s">
        <v>39</v>
      </c>
      <c r="E25" s="49">
        <v>417.4792</v>
      </c>
      <c r="F25" s="49">
        <v>387.2178</v>
      </c>
      <c r="G25" s="49">
        <v>413.5271</v>
      </c>
    </row>
    <row r="26" spans="3:7" ht="12" customHeight="1" thickBot="1">
      <c r="C26" s="4"/>
      <c r="D26" s="3" t="s">
        <v>40</v>
      </c>
      <c r="E26" s="59">
        <v>430.4588</v>
      </c>
      <c r="F26" s="59">
        <v>393.76210000000003</v>
      </c>
      <c r="G26" s="59">
        <v>425.6662</v>
      </c>
    </row>
    <row r="27" spans="3:7" ht="12" customHeight="1" thickBot="1">
      <c r="C27" s="4"/>
      <c r="D27" s="61" t="s">
        <v>41</v>
      </c>
      <c r="E27" s="53">
        <v>440.365</v>
      </c>
      <c r="F27" s="55">
        <v>399.85580000000004</v>
      </c>
      <c r="G27" s="62">
        <v>434.94410000000005</v>
      </c>
    </row>
    <row r="28" spans="4:7" ht="12" customHeight="1">
      <c r="D28" s="3" t="s">
        <v>96</v>
      </c>
      <c r="E28" s="58">
        <v>312.12780000000004</v>
      </c>
      <c r="F28" s="58" t="s">
        <v>83</v>
      </c>
      <c r="G28" s="58">
        <v>312.12780000000004</v>
      </c>
    </row>
    <row r="29" spans="4:7" ht="12" customHeight="1">
      <c r="D29" s="3" t="s">
        <v>97</v>
      </c>
      <c r="E29" s="58">
        <v>326.598</v>
      </c>
      <c r="F29" s="58">
        <v>309.8251</v>
      </c>
      <c r="G29" s="58">
        <v>324.5987</v>
      </c>
    </row>
    <row r="30" spans="4:7" ht="12" customHeight="1">
      <c r="D30" s="3" t="s">
        <v>98</v>
      </c>
      <c r="E30" s="58">
        <v>326.3071</v>
      </c>
      <c r="F30" s="58">
        <v>309.48580000000004</v>
      </c>
      <c r="G30" s="58">
        <v>324.302</v>
      </c>
    </row>
    <row r="31" spans="4:7" ht="12" customHeight="1">
      <c r="D31" s="3" t="s">
        <v>99</v>
      </c>
      <c r="E31" s="58">
        <v>271.7348</v>
      </c>
      <c r="F31" s="58">
        <v>263.04540000000003</v>
      </c>
      <c r="G31" s="58">
        <v>270.699</v>
      </c>
    </row>
    <row r="32" spans="4:7" ht="12" customHeight="1">
      <c r="D32" s="102" t="s">
        <v>100</v>
      </c>
      <c r="E32" s="103">
        <v>295.0156</v>
      </c>
      <c r="F32" s="103">
        <v>285.41720000000004</v>
      </c>
      <c r="G32" s="103">
        <v>293.8715</v>
      </c>
    </row>
    <row r="33" spans="4:7" ht="12" customHeight="1">
      <c r="D33" s="3" t="s">
        <v>101</v>
      </c>
      <c r="E33" s="58">
        <v>299.2694</v>
      </c>
      <c r="F33" s="58">
        <v>288.54400000000004</v>
      </c>
      <c r="G33" s="58">
        <v>297.9909</v>
      </c>
    </row>
    <row r="34" spans="4:7" ht="12" customHeight="1">
      <c r="D34" s="3" t="s">
        <v>102</v>
      </c>
      <c r="E34" s="58">
        <v>223.3068</v>
      </c>
      <c r="F34" s="58">
        <v>230.9297</v>
      </c>
      <c r="G34" s="58">
        <v>224.21540000000002</v>
      </c>
    </row>
    <row r="35" spans="4:7" ht="12" customHeight="1" thickBot="1">
      <c r="D35" s="3" t="s">
        <v>103</v>
      </c>
      <c r="E35" s="104">
        <v>259.955</v>
      </c>
      <c r="F35" s="104">
        <v>260.5125</v>
      </c>
      <c r="G35" s="104">
        <v>260.0215</v>
      </c>
    </row>
    <row r="36" spans="4:7" ht="12" customHeight="1" thickBot="1">
      <c r="D36" s="61" t="s">
        <v>50</v>
      </c>
      <c r="E36" s="100" t="s">
        <v>83</v>
      </c>
      <c r="F36" s="105" t="s">
        <v>83</v>
      </c>
      <c r="G36" s="106">
        <v>283.7155</v>
      </c>
    </row>
    <row r="37" spans="3:7" ht="12" customHeight="1">
      <c r="C37" s="4"/>
      <c r="D37" s="3" t="s">
        <v>51</v>
      </c>
      <c r="E37" s="58">
        <v>456.85420000000005</v>
      </c>
      <c r="F37" s="57">
        <v>414.48580000000004</v>
      </c>
      <c r="G37" s="57">
        <v>451.53700000000003</v>
      </c>
    </row>
    <row r="38" spans="3:7" ht="12" customHeight="1">
      <c r="C38" s="4"/>
      <c r="D38" s="3" t="s">
        <v>52</v>
      </c>
      <c r="E38" s="48">
        <v>457.46020000000004</v>
      </c>
      <c r="F38" s="49">
        <v>418.18210000000005</v>
      </c>
      <c r="G38" s="49">
        <v>452.5308</v>
      </c>
    </row>
    <row r="39" spans="3:7" ht="12" customHeight="1">
      <c r="C39" s="4"/>
      <c r="D39" s="3" t="s">
        <v>53</v>
      </c>
      <c r="E39" s="48">
        <v>436.6032</v>
      </c>
      <c r="F39" s="49">
        <v>404.0512</v>
      </c>
      <c r="G39" s="49">
        <v>432.5179</v>
      </c>
    </row>
    <row r="40" spans="3:7" ht="12" customHeight="1">
      <c r="C40" s="4"/>
      <c r="D40" s="50" t="s">
        <v>54</v>
      </c>
      <c r="E40" s="54">
        <v>443.499</v>
      </c>
      <c r="F40" s="54">
        <v>408.8141</v>
      </c>
      <c r="G40" s="54">
        <v>439.146</v>
      </c>
    </row>
    <row r="41" spans="3:7" ht="12" customHeight="1">
      <c r="C41" s="4"/>
      <c r="D41" s="3" t="s">
        <v>55</v>
      </c>
      <c r="E41" s="49">
        <v>446.04400000000004</v>
      </c>
      <c r="F41" s="49">
        <v>406.16</v>
      </c>
      <c r="G41" s="49">
        <v>441.03860000000003</v>
      </c>
    </row>
    <row r="42" spans="3:7" ht="12" customHeight="1">
      <c r="C42" s="4"/>
      <c r="D42" s="3" t="s">
        <v>56</v>
      </c>
      <c r="E42" s="48">
        <v>390.5627</v>
      </c>
      <c r="F42" s="49">
        <v>390.9626</v>
      </c>
      <c r="G42" s="49">
        <v>390.6129</v>
      </c>
    </row>
    <row r="43" spans="3:7" ht="12" customHeight="1">
      <c r="C43" s="4"/>
      <c r="D43" s="3" t="s">
        <v>57</v>
      </c>
      <c r="E43" s="49">
        <v>419.394</v>
      </c>
      <c r="F43" s="49">
        <v>389.72650000000004</v>
      </c>
      <c r="G43" s="49">
        <v>415.6707</v>
      </c>
    </row>
    <row r="44" spans="3:7" ht="12" customHeight="1" thickBot="1">
      <c r="C44" s="4"/>
      <c r="D44" s="3" t="s">
        <v>58</v>
      </c>
      <c r="E44" s="59">
        <v>428.956</v>
      </c>
      <c r="F44" s="59">
        <v>392.8653</v>
      </c>
      <c r="G44" s="59">
        <v>424.4266</v>
      </c>
    </row>
    <row r="45" spans="3:7" ht="12" customHeight="1" thickBot="1">
      <c r="C45" s="4"/>
      <c r="D45" s="61" t="s">
        <v>59</v>
      </c>
      <c r="E45" s="100" t="s">
        <v>83</v>
      </c>
      <c r="F45" s="101" t="s">
        <v>83</v>
      </c>
      <c r="G45" s="62">
        <v>433.2157</v>
      </c>
    </row>
    <row r="46" ht="12" customHeight="1">
      <c r="H46" s="4"/>
    </row>
    <row r="47" ht="12" customHeight="1">
      <c r="H47" s="4"/>
    </row>
    <row r="48" ht="12" customHeight="1">
      <c r="H48" s="4"/>
    </row>
    <row r="49" ht="12" customHeight="1">
      <c r="H49" s="4"/>
    </row>
    <row r="50" ht="12" customHeight="1">
      <c r="H50" s="4"/>
    </row>
    <row r="51" ht="12" customHeight="1">
      <c r="H51" s="4"/>
    </row>
    <row r="52" ht="12" customHeight="1">
      <c r="H52" s="4"/>
    </row>
    <row r="53" ht="12" customHeight="1">
      <c r="H53" s="4"/>
    </row>
    <row r="54" ht="12" customHeight="1">
      <c r="H54" s="4"/>
    </row>
  </sheetData>
  <sheetProtection/>
  <mergeCells count="6">
    <mergeCell ref="E2:I2"/>
    <mergeCell ref="B6:I6"/>
    <mergeCell ref="B7:I7"/>
    <mergeCell ref="E11:E12"/>
    <mergeCell ref="F11:F12"/>
    <mergeCell ref="G11:G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headerFooter alignWithMargins="0">
    <oddFooter>&amp;L&amp;8&amp;D&amp;R( &amp;A 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Commission européenne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Viande bovine : Prix des marchés "carcasses" / Beef : Deadweight Market prices</dc:title>
  <dc:subject>Prix de marché bovins / Beef market prices</dc:subject>
  <dc:creator>Commission européenne, DG Agriculture / European Commission, Agriculture DG</dc:creator>
  <cp:keywords>prix, price, bovin, bovins, beef, market price, market prices, carcasses, deadweight, prix de marché, prix des marchés</cp:keywords>
  <dc:description/>
  <cp:lastModifiedBy>L.LAZARESCU</cp:lastModifiedBy>
  <cp:lastPrinted>2007-01-11T15:26:28Z</cp:lastPrinted>
  <dcterms:created xsi:type="dcterms:W3CDTF">1999-12-02T13:50:29Z</dcterms:created>
  <dcterms:modified xsi:type="dcterms:W3CDTF">2014-03-14T11:27:41Z</dcterms:modified>
  <cp:category/>
  <cp:version/>
  <cp:contentType/>
  <cp:contentStatus/>
</cp:coreProperties>
</file>