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450" windowWidth="10845" windowHeight="5640" tabRatio="601" activeTab="2"/>
  </bookViews>
  <sheets>
    <sheet name="DocPrix1" sheetId="1" r:id="rId1"/>
    <sheet name="DocPrix2" sheetId="2" r:id="rId2"/>
    <sheet name="DocPrix3" sheetId="3" r:id="rId3"/>
  </sheets>
  <externalReferences>
    <externalReference r:id="rId6"/>
  </externalReferences>
  <definedNames>
    <definedName name="_xlfn.BAHTTEXT" hidden="1">#NAME?</definedName>
    <definedName name="_xlnm.Print_Area" localSheetId="0">'DocPrix1'!$B$2:$R$46</definedName>
    <definedName name="_xlnm.Print_Area" localSheetId="1">'DocPrix2'!$C$2:$AG$48</definedName>
    <definedName name="_xlnm.Print_Area" localSheetId="2">'DocPrix3'!$B$2:$I$45</definedName>
  </definedNames>
  <calcPr fullCalcOnLoad="1"/>
</workbook>
</file>

<file path=xl/comments3.xml><?xml version="1.0" encoding="utf-8"?>
<comments xmlns="http://schemas.openxmlformats.org/spreadsheetml/2006/main">
  <authors>
    <author>rossiai</author>
  </authors>
  <commentList>
    <comment ref="A1" authorId="0">
      <text>
        <r>
          <rPr>
            <b/>
            <sz val="8"/>
            <rFont val="Tahoma"/>
            <family val="2"/>
          </rPr>
          <t>rossiai: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<sst xmlns="http://schemas.openxmlformats.org/spreadsheetml/2006/main" count="739" uniqueCount="117">
  <si>
    <t>U</t>
  </si>
  <si>
    <t>R</t>
  </si>
  <si>
    <t>O</t>
  </si>
  <si>
    <t>URO</t>
  </si>
  <si>
    <t>U2+U3</t>
  </si>
  <si>
    <t>R2+R3</t>
  </si>
  <si>
    <t>O2+O3</t>
  </si>
  <si>
    <t>U+R+O</t>
  </si>
  <si>
    <t>U2+U3+U4</t>
  </si>
  <si>
    <t>R3+R4</t>
  </si>
  <si>
    <t>BE</t>
  </si>
  <si>
    <t>DK</t>
  </si>
  <si>
    <t>DE</t>
  </si>
  <si>
    <t>ES</t>
  </si>
  <si>
    <t>FI</t>
  </si>
  <si>
    <t>FR</t>
  </si>
  <si>
    <t>IE</t>
  </si>
  <si>
    <t>IT</t>
  </si>
  <si>
    <t>LU</t>
  </si>
  <si>
    <t>NL</t>
  </si>
  <si>
    <t>AT</t>
  </si>
  <si>
    <t>PT</t>
  </si>
  <si>
    <t>SE</t>
  </si>
  <si>
    <t>UK</t>
  </si>
  <si>
    <t>EU</t>
  </si>
  <si>
    <t>Jeunes bovins  U2</t>
  </si>
  <si>
    <t>Jeunes bovins  U3</t>
  </si>
  <si>
    <t>Jeunes bovins  R2</t>
  </si>
  <si>
    <t>Jeunes bovins  R3</t>
  </si>
  <si>
    <t>Jeunes bovins  O2</t>
  </si>
  <si>
    <t>Jeunes bovins  O3</t>
  </si>
  <si>
    <t>Jeunes bovins</t>
  </si>
  <si>
    <t>Taureaux  R3</t>
  </si>
  <si>
    <t>Taureaux</t>
  </si>
  <si>
    <t>Boeufs  U2</t>
  </si>
  <si>
    <t>Boeufs  U3</t>
  </si>
  <si>
    <t>Boeufs  U4</t>
  </si>
  <si>
    <t>Boeufs  R3</t>
  </si>
  <si>
    <t>Boeufs  R4</t>
  </si>
  <si>
    <t>Boeufs  O3</t>
  </si>
  <si>
    <t>Boeufs  O4</t>
  </si>
  <si>
    <t>Boeufs</t>
  </si>
  <si>
    <t>Vaches  R2</t>
  </si>
  <si>
    <t>Vaches  R3</t>
  </si>
  <si>
    <t>Vaches  R4</t>
  </si>
  <si>
    <t>Vaches  O2</t>
  </si>
  <si>
    <t>Vaches  O3</t>
  </si>
  <si>
    <t>Vaches  O4</t>
  </si>
  <si>
    <t>Vaches  P2</t>
  </si>
  <si>
    <t>Vaches  P3</t>
  </si>
  <si>
    <t>Vaches</t>
  </si>
  <si>
    <t>Génisses  U2</t>
  </si>
  <si>
    <t>Génisses  U3</t>
  </si>
  <si>
    <t>Génisses  R2</t>
  </si>
  <si>
    <t>Génisses  R3</t>
  </si>
  <si>
    <t>Génisses  R4</t>
  </si>
  <si>
    <t>Génisses  O2</t>
  </si>
  <si>
    <t>Génisses  O3</t>
  </si>
  <si>
    <t>Génisses  O4</t>
  </si>
  <si>
    <t>Génisses</t>
  </si>
  <si>
    <t>GB</t>
  </si>
  <si>
    <t>NI</t>
  </si>
  <si>
    <t>last week</t>
  </si>
  <si>
    <t>Change on</t>
  </si>
  <si>
    <t>R3</t>
  </si>
  <si>
    <t>COMMISSION EUROPEENNE</t>
  </si>
  <si>
    <t>Direction générale de l'Agriculture</t>
  </si>
  <si>
    <t>du / from :</t>
  </si>
  <si>
    <t>au / to :</t>
  </si>
  <si>
    <t>(Euro/100 kg PC/DW)</t>
  </si>
  <si>
    <r>
      <t xml:space="preserve">C </t>
    </r>
    <r>
      <rPr>
        <b/>
        <sz val="7"/>
        <rFont val="Arial"/>
        <family val="2"/>
      </rPr>
      <t xml:space="preserve">A T E G O R I E </t>
    </r>
    <r>
      <rPr>
        <b/>
        <sz val="8"/>
        <rFont val="Arial"/>
        <family val="2"/>
      </rPr>
      <t xml:space="preserve">     A</t>
    </r>
  </si>
  <si>
    <r>
      <t xml:space="preserve">C </t>
    </r>
    <r>
      <rPr>
        <b/>
        <sz val="7"/>
        <rFont val="Arial"/>
        <family val="2"/>
      </rPr>
      <t xml:space="preserve">A T E G O R I E </t>
    </r>
    <r>
      <rPr>
        <b/>
        <sz val="8"/>
        <rFont val="Arial"/>
        <family val="2"/>
      </rPr>
      <t xml:space="preserve">     C</t>
    </r>
  </si>
  <si>
    <r>
      <t xml:space="preserve">C </t>
    </r>
    <r>
      <rPr>
        <b/>
        <sz val="7"/>
        <rFont val="Arial"/>
        <family val="2"/>
      </rPr>
      <t>A T E G O R I E</t>
    </r>
    <r>
      <rPr>
        <b/>
        <sz val="8"/>
        <rFont val="Arial"/>
        <family val="2"/>
      </rPr>
      <t xml:space="preserve">      A / C</t>
    </r>
  </si>
  <si>
    <t>% of</t>
  </si>
  <si>
    <t>Prix moyens</t>
  </si>
  <si>
    <t>Average prices</t>
  </si>
  <si>
    <r>
      <t>P</t>
    </r>
    <r>
      <rPr>
        <b/>
        <sz val="11"/>
        <rFont val="Arial"/>
        <family val="2"/>
      </rPr>
      <t xml:space="preserve">RIX 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DE  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 xml:space="preserve">ARCHE    </t>
    </r>
    <r>
      <rPr>
        <b/>
        <sz val="12"/>
        <rFont val="Arial"/>
        <family val="2"/>
      </rPr>
      <t xml:space="preserve"> -     E</t>
    </r>
    <r>
      <rPr>
        <b/>
        <sz val="11"/>
        <rFont val="Arial"/>
        <family val="2"/>
      </rPr>
      <t>TATS</t>
    </r>
    <r>
      <rPr>
        <b/>
        <sz val="12"/>
        <rFont val="Arial"/>
        <family val="2"/>
      </rPr>
      <t xml:space="preserve">   M</t>
    </r>
    <r>
      <rPr>
        <b/>
        <sz val="11"/>
        <rFont val="Arial"/>
        <family val="2"/>
      </rPr>
      <t>EMBRES</t>
    </r>
  </si>
  <si>
    <r>
      <t>M</t>
    </r>
    <r>
      <rPr>
        <b/>
        <sz val="11"/>
        <rFont val="Arial"/>
        <family val="2"/>
      </rPr>
      <t xml:space="preserve">ARKET  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 xml:space="preserve">RICES    </t>
    </r>
    <r>
      <rPr>
        <b/>
        <sz val="12"/>
        <rFont val="Arial"/>
        <family val="2"/>
      </rPr>
      <t xml:space="preserve"> -     M</t>
    </r>
    <r>
      <rPr>
        <b/>
        <sz val="11"/>
        <rFont val="Arial"/>
        <family val="2"/>
      </rPr>
      <t>EMBER</t>
    </r>
    <r>
      <rPr>
        <b/>
        <sz val="12"/>
        <rFont val="Arial"/>
        <family val="2"/>
      </rPr>
      <t xml:space="preserve"> S</t>
    </r>
    <r>
      <rPr>
        <b/>
        <sz val="11"/>
        <rFont val="Arial"/>
        <family val="2"/>
      </rPr>
      <t>TATES</t>
    </r>
  </si>
  <si>
    <t>Gr.Bov.Mâles R3</t>
  </si>
  <si>
    <t>Euro / 100kg</t>
  </si>
  <si>
    <t>PC / DW</t>
  </si>
  <si>
    <r>
      <t>P</t>
    </r>
    <r>
      <rPr>
        <b/>
        <sz val="11"/>
        <rFont val="Arial"/>
        <family val="2"/>
      </rPr>
      <t xml:space="preserve">RIX 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DE  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 xml:space="preserve">ARCHE   INTERIEUR    </t>
    </r>
    <r>
      <rPr>
        <b/>
        <sz val="12"/>
        <rFont val="Arial"/>
        <family val="2"/>
      </rPr>
      <t xml:space="preserve"> -     R</t>
    </r>
    <r>
      <rPr>
        <b/>
        <sz val="11"/>
        <rFont val="Arial"/>
        <family val="2"/>
      </rPr>
      <t>EGIONS</t>
    </r>
  </si>
  <si>
    <r>
      <t>INTERNAL   M</t>
    </r>
    <r>
      <rPr>
        <b/>
        <sz val="11"/>
        <rFont val="Arial"/>
        <family val="2"/>
      </rPr>
      <t xml:space="preserve">ARKET  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 xml:space="preserve">RICES    </t>
    </r>
    <r>
      <rPr>
        <b/>
        <sz val="12"/>
        <rFont val="Arial"/>
        <family val="2"/>
      </rPr>
      <t xml:space="preserve"> -     R</t>
    </r>
    <r>
      <rPr>
        <b/>
        <sz val="11"/>
        <rFont val="Arial"/>
        <family val="2"/>
      </rPr>
      <t>EGIONS</t>
    </r>
  </si>
  <si>
    <t/>
  </si>
  <si>
    <t>CZ</t>
  </si>
  <si>
    <t>EE</t>
  </si>
  <si>
    <t>CY</t>
  </si>
  <si>
    <t>LV</t>
  </si>
  <si>
    <t>LT</t>
  </si>
  <si>
    <t>HU</t>
  </si>
  <si>
    <t>MT</t>
  </si>
  <si>
    <t>PL</t>
  </si>
  <si>
    <t>SI</t>
  </si>
  <si>
    <t>SK</t>
  </si>
  <si>
    <t>Change</t>
  </si>
  <si>
    <t>O3</t>
  </si>
  <si>
    <t>C4. Produits animaux</t>
  </si>
  <si>
    <t>Vaches R2</t>
  </si>
  <si>
    <t>Vaches R3</t>
  </si>
  <si>
    <t>Vaches R4</t>
  </si>
  <si>
    <t>Vaches O2</t>
  </si>
  <si>
    <t>Vaches O3</t>
  </si>
  <si>
    <t>Vaches O4</t>
  </si>
  <si>
    <t>Vaches P2</t>
  </si>
  <si>
    <t>Vaches P3</t>
  </si>
  <si>
    <t>BG</t>
  </si>
  <si>
    <t>RO</t>
  </si>
  <si>
    <t>(  €/100kg PC/DW  )</t>
  </si>
  <si>
    <t>reference price</t>
  </si>
  <si>
    <r>
      <t>P</t>
    </r>
    <r>
      <rPr>
        <b/>
        <sz val="11"/>
        <rFont val="Arial"/>
        <family val="2"/>
      </rPr>
      <t>RIX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>DE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>ARCHE</t>
    </r>
    <r>
      <rPr>
        <b/>
        <sz val="12"/>
        <rFont val="Arial"/>
        <family val="2"/>
      </rPr>
      <t xml:space="preserve"> N</t>
    </r>
    <r>
      <rPr>
        <b/>
        <sz val="11"/>
        <rFont val="Arial"/>
        <family val="2"/>
      </rPr>
      <t>ATIONAUX</t>
    </r>
    <r>
      <rPr>
        <b/>
        <sz val="12"/>
        <rFont val="Arial"/>
        <family val="2"/>
      </rPr>
      <t xml:space="preserve"> et C</t>
    </r>
    <r>
      <rPr>
        <b/>
        <sz val="11"/>
        <rFont val="Arial"/>
        <family val="2"/>
      </rPr>
      <t>OMMUNAUTAIRES</t>
    </r>
    <r>
      <rPr>
        <b/>
        <sz val="12"/>
        <rFont val="Arial"/>
        <family val="2"/>
      </rPr>
      <t xml:space="preserve">   </t>
    </r>
    <r>
      <rPr>
        <b/>
        <sz val="10"/>
        <rFont val="Arial"/>
        <family val="2"/>
      </rPr>
      <t>(en Euro &amp; en % du prix de référence)</t>
    </r>
  </si>
  <si>
    <r>
      <t>N</t>
    </r>
    <r>
      <rPr>
        <b/>
        <sz val="11"/>
        <rFont val="Arial"/>
        <family val="2"/>
      </rPr>
      <t>ATIONAL</t>
    </r>
    <r>
      <rPr>
        <b/>
        <sz val="12"/>
        <rFont val="Arial"/>
        <family val="2"/>
      </rPr>
      <t xml:space="preserve"> and C</t>
    </r>
    <r>
      <rPr>
        <b/>
        <sz val="11"/>
        <rFont val="Arial"/>
        <family val="2"/>
      </rPr>
      <t>OMMUNITY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>ARKET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>RICES</t>
    </r>
    <r>
      <rPr>
        <b/>
        <sz val="12"/>
        <rFont val="Arial"/>
        <family val="2"/>
      </rPr>
      <t xml:space="preserve">  </t>
    </r>
    <r>
      <rPr>
        <b/>
        <sz val="10"/>
        <rFont val="Arial"/>
        <family val="2"/>
      </rPr>
      <t xml:space="preserve"> (in Euro &amp; as % of the reference price)</t>
    </r>
  </si>
  <si>
    <t>All CAT Avg Price</t>
  </si>
  <si>
    <t>HR</t>
  </si>
  <si>
    <t>EL</t>
  </si>
  <si>
    <t>Further statistics on the beef and veal sector are available on CIRCABC Public site     :</t>
  </si>
  <si>
    <t>https://circabc.europa.eu</t>
  </si>
  <si>
    <t>PT:same prices as last week</t>
  </si>
</sst>
</file>

<file path=xl/styles.xml><?xml version="1.0" encoding="utf-8"?>
<styleSheet xmlns="http://schemas.openxmlformats.org/spreadsheetml/2006/main">
  <numFmts count="4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FB&quot;;\-#,##0\ &quot;FB&quot;"/>
    <numFmt numFmtId="179" formatCode="#,##0\ &quot;FB&quot;;[Red]\-#,##0\ &quot;FB&quot;"/>
    <numFmt numFmtId="180" formatCode="#,##0.00\ &quot;FB&quot;;\-#,##0.00\ &quot;FB&quot;"/>
    <numFmt numFmtId="181" formatCode="#,##0.00\ &quot;FB&quot;;[Red]\-#,##0.00\ &quot;FB&quot;"/>
    <numFmt numFmtId="182" formatCode="_-* #,##0\ &quot;FB&quot;_-;\-* #,##0\ &quot;FB&quot;_-;_-* &quot;-&quot;\ &quot;FB&quot;_-;_-@_-"/>
    <numFmt numFmtId="183" formatCode="_-* #,##0\ _F_B_-;\-* #,##0\ _F_B_-;_-* &quot;-&quot;\ _F_B_-;_-@_-"/>
    <numFmt numFmtId="184" formatCode="_-* #,##0.00\ &quot;FB&quot;_-;\-* #,##0.00\ &quot;FB&quot;_-;_-* &quot;-&quot;??\ &quot;FB&quot;_-;_-@_-"/>
    <numFmt numFmtId="185" formatCode="_-* #,##0.00\ _F_B_-;\-* #,##0.00\ _F_B_-;_-* &quot;-&quot;??\ _F_B_-;_-@_-"/>
    <numFmt numFmtId="186" formatCode="0.000"/>
    <numFmt numFmtId="187" formatCode="m/d/yy"/>
    <numFmt numFmtId="188" formatCode="0.000000"/>
    <numFmt numFmtId="189" formatCode="0.00000"/>
    <numFmt numFmtId="190" formatCode="0.0000"/>
    <numFmt numFmtId="191" formatCode="0.0"/>
    <numFmt numFmtId="192" formatCode="dd\.mm\.yy;@"/>
    <numFmt numFmtId="193" formatCode="[$-80C]d\ mmmm\ yyyy;@"/>
    <numFmt numFmtId="194" formatCode="&quot;Semaine / Week : &quot;0"/>
    <numFmt numFmtId="195" formatCode="&quot;Week &quot;0"/>
    <numFmt numFmtId="196" formatCode="&quot;+ &quot;0.00;&quot;- &quot;0.00;&quot;idem&quot;"/>
    <numFmt numFmtId="197" formatCode="&quot;Semaine / Week : &quot;00"/>
    <numFmt numFmtId="198" formatCode="\+0.00;\-0.00;0"/>
  </numFmts>
  <fonts count="5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7"/>
      <name val="Arial"/>
      <family val="2"/>
    </font>
    <font>
      <sz val="7"/>
      <name val="Times New Roman CE"/>
      <family val="1"/>
    </font>
    <font>
      <i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8"/>
      <color indexed="3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8"/>
      <color rgb="FF7030A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33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93" fontId="0" fillId="0" borderId="0" xfId="0" applyNumberFormat="1" applyFill="1" applyAlignment="1">
      <alignment horizontal="right" vertical="center"/>
    </xf>
    <xf numFmtId="2" fontId="0" fillId="0" borderId="0" xfId="0" applyNumberForma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33" borderId="0" xfId="0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 applyProtection="1">
      <alignment horizontal="center" vertical="top"/>
      <protection locked="0"/>
    </xf>
    <xf numFmtId="10" fontId="1" fillId="0" borderId="10" xfId="0" applyNumberFormat="1" applyFont="1" applyFill="1" applyBorder="1" applyAlignment="1">
      <alignment horizontal="center" vertical="center"/>
    </xf>
    <xf numFmtId="10" fontId="1" fillId="0" borderId="0" xfId="59" applyNumberFormat="1" applyFont="1" applyFill="1" applyBorder="1" applyAlignment="1">
      <alignment horizontal="center" vertical="center"/>
    </xf>
    <xf numFmtId="186" fontId="0" fillId="0" borderId="0" xfId="0" applyNumberFormat="1" applyFill="1" applyBorder="1" applyAlignment="1">
      <alignment horizontal="center" vertical="center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186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186" fontId="1" fillId="0" borderId="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 vertical="top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86" fontId="1" fillId="0" borderId="14" xfId="0" applyNumberFormat="1" applyFont="1" applyFill="1" applyBorder="1" applyAlignment="1">
      <alignment horizontal="center"/>
    </xf>
    <xf numFmtId="186" fontId="1" fillId="0" borderId="14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186" fontId="4" fillId="0" borderId="14" xfId="0" applyNumberFormat="1" applyFont="1" applyFill="1" applyBorder="1" applyAlignment="1">
      <alignment horizontal="center"/>
    </xf>
    <xf numFmtId="186" fontId="4" fillId="0" borderId="14" xfId="0" applyNumberFormat="1" applyFont="1" applyFill="1" applyBorder="1" applyAlignment="1" applyProtection="1">
      <alignment horizontal="center"/>
      <protection locked="0"/>
    </xf>
    <xf numFmtId="186" fontId="1" fillId="33" borderId="15" xfId="0" applyNumberFormat="1" applyFont="1" applyFill="1" applyBorder="1" applyAlignment="1" applyProtection="1">
      <alignment horizontal="center"/>
      <protection locked="0"/>
    </xf>
    <xf numFmtId="186" fontId="5" fillId="0" borderId="14" xfId="0" applyNumberFormat="1" applyFont="1" applyFill="1" applyBorder="1" applyAlignment="1" applyProtection="1">
      <alignment horizontal="center"/>
      <protection locked="0"/>
    </xf>
    <xf numFmtId="186" fontId="1" fillId="33" borderId="10" xfId="0" applyNumberFormat="1" applyFont="1" applyFill="1" applyBorder="1" applyAlignment="1" applyProtection="1">
      <alignment horizontal="center"/>
      <protection locked="0"/>
    </xf>
    <xf numFmtId="195" fontId="13" fillId="0" borderId="0" xfId="0" applyNumberFormat="1" applyFont="1" applyFill="1" applyAlignment="1">
      <alignment horizontal="center" vertical="center"/>
    </xf>
    <xf numFmtId="186" fontId="1" fillId="0" borderId="16" xfId="0" applyNumberFormat="1" applyFont="1" applyFill="1" applyBorder="1" applyAlignment="1" applyProtection="1">
      <alignment horizontal="center"/>
      <protection locked="0"/>
    </xf>
    <xf numFmtId="186" fontId="1" fillId="0" borderId="16" xfId="0" applyNumberFormat="1" applyFont="1" applyFill="1" applyBorder="1" applyAlignment="1">
      <alignment horizontal="center"/>
    </xf>
    <xf numFmtId="186" fontId="1" fillId="0" borderId="17" xfId="0" applyNumberFormat="1" applyFont="1" applyFill="1" applyBorder="1" applyAlignment="1" applyProtection="1">
      <alignment horizontal="center"/>
      <protection locked="0"/>
    </xf>
    <xf numFmtId="186" fontId="1" fillId="0" borderId="17" xfId="0" applyNumberFormat="1" applyFont="1" applyFill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 locked="0"/>
    </xf>
    <xf numFmtId="186" fontId="1" fillId="33" borderId="18" xfId="0" applyNumberFormat="1" applyFont="1" applyFill="1" applyBorder="1" applyAlignment="1" applyProtection="1">
      <alignment horizontal="center"/>
      <protection locked="0"/>
    </xf>
    <xf numFmtId="192" fontId="3" fillId="0" borderId="0" xfId="0" applyNumberFormat="1" applyFont="1" applyFill="1" applyAlignment="1">
      <alignment horizontal="right"/>
    </xf>
    <xf numFmtId="192" fontId="3" fillId="0" borderId="0" xfId="0" applyNumberFormat="1" applyFont="1" applyFill="1" applyAlignment="1">
      <alignment horizontal="right" vertical="top"/>
    </xf>
    <xf numFmtId="2" fontId="1" fillId="0" borderId="15" xfId="0" applyNumberFormat="1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 applyProtection="1">
      <alignment horizontal="center" vertical="center"/>
      <protection locked="0"/>
    </xf>
    <xf numFmtId="2" fontId="2" fillId="0" borderId="15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2" fontId="1" fillId="33" borderId="20" xfId="0" applyNumberFormat="1" applyFont="1" applyFill="1" applyBorder="1" applyAlignment="1">
      <alignment horizontal="center" vertical="center"/>
    </xf>
    <xf numFmtId="2" fontId="1" fillId="33" borderId="21" xfId="0" applyNumberFormat="1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2" fontId="1" fillId="33" borderId="16" xfId="0" applyNumberFormat="1" applyFont="1" applyFill="1" applyBorder="1" applyAlignment="1">
      <alignment horizontal="center" vertical="center"/>
    </xf>
    <xf numFmtId="2" fontId="1" fillId="33" borderId="23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33" borderId="14" xfId="0" applyNumberFormat="1" applyFont="1" applyFill="1" applyBorder="1" applyAlignment="1">
      <alignment horizontal="center" vertical="center"/>
    </xf>
    <xf numFmtId="2" fontId="1" fillId="33" borderId="25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 applyProtection="1">
      <alignment horizontal="center" vertical="center"/>
      <protection locked="0"/>
    </xf>
    <xf numFmtId="2" fontId="1" fillId="0" borderId="14" xfId="0" applyNumberFormat="1" applyFont="1" applyFill="1" applyBorder="1" applyAlignment="1" applyProtection="1">
      <alignment horizontal="center" vertical="center"/>
      <protection locked="0"/>
    </xf>
    <xf numFmtId="2" fontId="1" fillId="33" borderId="14" xfId="0" applyNumberFormat="1" applyFont="1" applyFill="1" applyBorder="1" applyAlignment="1" applyProtection="1">
      <alignment horizontal="center" vertical="center"/>
      <protection locked="0"/>
    </xf>
    <xf numFmtId="2" fontId="1" fillId="0" borderId="26" xfId="0" applyNumberFormat="1" applyFont="1" applyFill="1" applyBorder="1" applyAlignment="1" applyProtection="1">
      <alignment horizontal="center" vertical="center"/>
      <protection locked="0"/>
    </xf>
    <xf numFmtId="2" fontId="1" fillId="0" borderId="27" xfId="0" applyNumberFormat="1" applyFont="1" applyFill="1" applyBorder="1" applyAlignment="1" applyProtection="1">
      <alignment horizontal="center" vertical="center"/>
      <protection locked="0"/>
    </xf>
    <xf numFmtId="2" fontId="1" fillId="33" borderId="27" xfId="0" applyNumberFormat="1" applyFont="1" applyFill="1" applyBorder="1" applyAlignment="1" applyProtection="1">
      <alignment horizontal="center" vertical="center"/>
      <protection locked="0"/>
    </xf>
    <xf numFmtId="2" fontId="1" fillId="33" borderId="28" xfId="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 applyProtection="1">
      <alignment horizontal="center" vertical="center"/>
      <protection locked="0"/>
    </xf>
    <xf numFmtId="2" fontId="15" fillId="0" borderId="0" xfId="0" applyNumberFormat="1" applyFont="1" applyBorder="1" applyAlignment="1">
      <alignment horizontal="center" vertical="center"/>
    </xf>
    <xf numFmtId="196" fontId="1" fillId="0" borderId="29" xfId="59" applyNumberFormat="1" applyFont="1" applyFill="1" applyBorder="1" applyAlignment="1" applyProtection="1">
      <alignment horizontal="center" vertical="center"/>
      <protection locked="0"/>
    </xf>
    <xf numFmtId="196" fontId="1" fillId="0" borderId="29" xfId="0" applyNumberFormat="1" applyFont="1" applyFill="1" applyBorder="1" applyAlignment="1" applyProtection="1">
      <alignment horizontal="center" vertical="center"/>
      <protection locked="0"/>
    </xf>
    <xf numFmtId="196" fontId="1" fillId="0" borderId="30" xfId="59" applyNumberFormat="1" applyFont="1" applyFill="1" applyBorder="1" applyAlignment="1">
      <alignment horizontal="center" vertical="center"/>
    </xf>
    <xf numFmtId="196" fontId="1" fillId="0" borderId="31" xfId="59" applyNumberFormat="1" applyFont="1" applyFill="1" applyBorder="1" applyAlignment="1">
      <alignment horizontal="center" vertical="center"/>
    </xf>
    <xf numFmtId="196" fontId="1" fillId="0" borderId="32" xfId="59" applyNumberFormat="1" applyFont="1" applyFill="1" applyBorder="1" applyAlignment="1">
      <alignment horizontal="center" vertical="center"/>
    </xf>
    <xf numFmtId="196" fontId="0" fillId="0" borderId="32" xfId="59" applyNumberFormat="1" applyFont="1" applyFill="1" applyBorder="1" applyAlignment="1">
      <alignment horizontal="center" vertical="center"/>
    </xf>
    <xf numFmtId="196" fontId="1" fillId="0" borderId="33" xfId="59" applyNumberFormat="1" applyFont="1" applyFill="1" applyBorder="1" applyAlignment="1">
      <alignment horizontal="center" vertical="center"/>
    </xf>
    <xf numFmtId="186" fontId="1" fillId="0" borderId="15" xfId="0" applyNumberFormat="1" applyFont="1" applyFill="1" applyBorder="1" applyAlignment="1">
      <alignment horizontal="center"/>
    </xf>
    <xf numFmtId="186" fontId="1" fillId="0" borderId="10" xfId="0" applyNumberFormat="1" applyFont="1" applyFill="1" applyBorder="1" applyAlignment="1">
      <alignment horizontal="center"/>
    </xf>
    <xf numFmtId="0" fontId="17" fillId="33" borderId="0" xfId="0" applyFont="1" applyFill="1" applyBorder="1" applyAlignment="1" applyProtection="1">
      <alignment horizontal="center"/>
      <protection locked="0"/>
    </xf>
    <xf numFmtId="186" fontId="17" fillId="0" borderId="16" xfId="0" applyNumberFormat="1" applyFont="1" applyFill="1" applyBorder="1" applyAlignment="1">
      <alignment horizontal="center"/>
    </xf>
    <xf numFmtId="186" fontId="1" fillId="0" borderId="0" xfId="0" applyNumberFormat="1" applyFont="1" applyFill="1" applyBorder="1" applyAlignment="1">
      <alignment horizontal="center"/>
    </xf>
    <xf numFmtId="186" fontId="1" fillId="0" borderId="29" xfId="0" applyNumberFormat="1" applyFont="1" applyFill="1" applyBorder="1" applyAlignment="1">
      <alignment horizontal="center"/>
    </xf>
    <xf numFmtId="186" fontId="1" fillId="33" borderId="18" xfId="0" applyNumberFormat="1" applyFont="1" applyFill="1" applyBorder="1" applyAlignment="1">
      <alignment horizontal="center"/>
    </xf>
    <xf numFmtId="194" fontId="8" fillId="0" borderId="0" xfId="0" applyNumberFormat="1" applyFont="1" applyFill="1" applyAlignment="1">
      <alignment horizontal="right" vertical="center"/>
    </xf>
    <xf numFmtId="192" fontId="8" fillId="0" borderId="0" xfId="0" applyNumberFormat="1" applyFont="1" applyFill="1" applyAlignment="1">
      <alignment horizontal="right"/>
    </xf>
    <xf numFmtId="192" fontId="8" fillId="0" borderId="0" xfId="0" applyNumberFormat="1" applyFont="1" applyFill="1" applyAlignment="1">
      <alignment horizontal="right" vertical="top"/>
    </xf>
    <xf numFmtId="186" fontId="0" fillId="0" borderId="0" xfId="0" applyNumberFormat="1" applyFill="1" applyBorder="1" applyAlignment="1" applyProtection="1">
      <alignment horizontal="center" vertical="center"/>
      <protection locked="0"/>
    </xf>
    <xf numFmtId="191" fontId="16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Alignment="1" quotePrefix="1">
      <alignment vertical="top"/>
    </xf>
    <xf numFmtId="0" fontId="21" fillId="0" borderId="0" xfId="0" applyFont="1" applyAlignment="1">
      <alignment/>
    </xf>
    <xf numFmtId="10" fontId="22" fillId="0" borderId="34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 applyProtection="1">
      <alignment horizontal="left" vertical="center"/>
      <protection locked="0"/>
    </xf>
    <xf numFmtId="197" fontId="3" fillId="0" borderId="0" xfId="0" applyNumberFormat="1" applyFont="1" applyFill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" fillId="33" borderId="34" xfId="0" applyFont="1" applyFill="1" applyBorder="1" applyAlignment="1" applyProtection="1">
      <alignment horizontal="center" vertical="center"/>
      <protection locked="0"/>
    </xf>
    <xf numFmtId="0" fontId="1" fillId="33" borderId="35" xfId="0" applyFont="1" applyFill="1" applyBorder="1" applyAlignment="1" applyProtection="1">
      <alignment horizontal="center" vertical="center"/>
      <protection locked="0"/>
    </xf>
    <xf numFmtId="0" fontId="1" fillId="33" borderId="3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197" fontId="8" fillId="0" borderId="0" xfId="0" applyNumberFormat="1" applyFont="1" applyFill="1" applyAlignment="1">
      <alignment horizontal="right" vertical="center"/>
    </xf>
    <xf numFmtId="192" fontId="8" fillId="0" borderId="0" xfId="0" applyNumberFormat="1" applyFont="1" applyFill="1" applyAlignment="1">
      <alignment horizontal="right"/>
    </xf>
    <xf numFmtId="192" fontId="8" fillId="0" borderId="0" xfId="0" applyNumberFormat="1" applyFont="1" applyFill="1" applyAlignment="1">
      <alignment horizontal="right" vertical="top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top"/>
    </xf>
    <xf numFmtId="196" fontId="0" fillId="0" borderId="30" xfId="59" applyNumberFormat="1" applyFont="1" applyFill="1" applyBorder="1" applyAlignment="1">
      <alignment horizontal="center" vertical="center"/>
    </xf>
    <xf numFmtId="196" fontId="0" fillId="0" borderId="31" xfId="59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15" fillId="0" borderId="37" xfId="0" applyFont="1" applyFill="1" applyBorder="1" applyAlignment="1" quotePrefix="1">
      <alignment horizontal="center" vertical="center" wrapText="1"/>
    </xf>
    <xf numFmtId="0" fontId="15" fillId="33" borderId="38" xfId="0" applyFont="1" applyFill="1" applyBorder="1" applyAlignment="1">
      <alignment horizontal="center" vertical="center"/>
    </xf>
    <xf numFmtId="0" fontId="15" fillId="33" borderId="34" xfId="0" applyFont="1" applyFill="1" applyBorder="1" applyAlignment="1">
      <alignment horizontal="center" vertical="center"/>
    </xf>
    <xf numFmtId="0" fontId="15" fillId="33" borderId="40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/>
    </xf>
    <xf numFmtId="0" fontId="15" fillId="33" borderId="39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/>
    </xf>
    <xf numFmtId="0" fontId="15" fillId="33" borderId="0" xfId="0" applyFont="1" applyFill="1" applyBorder="1" applyAlignment="1" applyProtection="1">
      <alignment horizontal="center" vertical="center"/>
      <protection locked="0"/>
    </xf>
    <xf numFmtId="191" fontId="15" fillId="0" borderId="34" xfId="0" applyNumberFormat="1" applyFont="1" applyFill="1" applyBorder="1" applyAlignment="1" applyProtection="1">
      <alignment horizontal="center" vertical="center"/>
      <protection locked="0"/>
    </xf>
    <xf numFmtId="191" fontId="15" fillId="0" borderId="0" xfId="0" applyNumberFormat="1" applyFont="1" applyFill="1" applyBorder="1" applyAlignment="1" applyProtection="1">
      <alignment horizontal="center" vertical="center"/>
      <protection locked="0"/>
    </xf>
    <xf numFmtId="191" fontId="15" fillId="33" borderId="11" xfId="0" applyNumberFormat="1" applyFont="1" applyFill="1" applyBorder="1" applyAlignment="1" applyProtection="1">
      <alignment horizontal="center" vertical="center"/>
      <protection locked="0"/>
    </xf>
    <xf numFmtId="198" fontId="15" fillId="0" borderId="34" xfId="0" applyNumberFormat="1" applyFont="1" applyBorder="1" applyAlignment="1">
      <alignment horizontal="center" vertical="center"/>
    </xf>
    <xf numFmtId="191" fontId="15" fillId="33" borderId="12" xfId="0" applyNumberFormat="1" applyFont="1" applyFill="1" applyBorder="1" applyAlignment="1" applyProtection="1">
      <alignment horizontal="center" vertical="center"/>
      <protection locked="0"/>
    </xf>
    <xf numFmtId="198" fontId="15" fillId="0" borderId="0" xfId="0" applyNumberFormat="1" applyFont="1" applyBorder="1" applyAlignment="1">
      <alignment horizontal="center" vertical="center"/>
    </xf>
    <xf numFmtId="191" fontId="15" fillId="0" borderId="14" xfId="0" applyNumberFormat="1" applyFont="1" applyFill="1" applyBorder="1" applyAlignment="1" applyProtection="1">
      <alignment horizontal="center" vertical="center"/>
      <protection locked="0"/>
    </xf>
    <xf numFmtId="191" fontId="15" fillId="0" borderId="32" xfId="0" applyNumberFormat="1" applyFont="1" applyFill="1" applyBorder="1" applyAlignment="1" applyProtection="1">
      <alignment horizontal="center" vertical="center"/>
      <protection locked="0"/>
    </xf>
    <xf numFmtId="191" fontId="15" fillId="33" borderId="13" xfId="0" applyNumberFormat="1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191" fontId="15" fillId="33" borderId="15" xfId="0" applyNumberFormat="1" applyFont="1" applyFill="1" applyBorder="1" applyAlignment="1" applyProtection="1">
      <alignment horizontal="center" vertical="center"/>
      <protection locked="0"/>
    </xf>
    <xf numFmtId="191" fontId="15" fillId="33" borderId="10" xfId="0" applyNumberFormat="1" applyFont="1" applyFill="1" applyBorder="1" applyAlignment="1" applyProtection="1">
      <alignment horizontal="center" vertical="center"/>
      <protection locked="0"/>
    </xf>
    <xf numFmtId="191" fontId="15" fillId="33" borderId="29" xfId="0" applyNumberFormat="1" applyFont="1" applyFill="1" applyBorder="1" applyAlignment="1" applyProtection="1">
      <alignment horizontal="center" vertical="center"/>
      <protection locked="0"/>
    </xf>
    <xf numFmtId="191" fontId="15" fillId="0" borderId="18" xfId="0" applyNumberFormat="1" applyFont="1" applyFill="1" applyBorder="1" applyAlignment="1" applyProtection="1">
      <alignment horizontal="center" vertical="center"/>
      <protection locked="0"/>
    </xf>
    <xf numFmtId="198" fontId="15" fillId="33" borderId="29" xfId="0" applyNumberFormat="1" applyFont="1" applyFill="1" applyBorder="1" applyAlignment="1">
      <alignment horizontal="center" vertical="center"/>
    </xf>
    <xf numFmtId="191" fontId="15" fillId="0" borderId="34" xfId="0" applyNumberFormat="1" applyFont="1" applyFill="1" applyBorder="1" applyAlignment="1">
      <alignment horizontal="center" vertical="center"/>
    </xf>
    <xf numFmtId="191" fontId="15" fillId="0" borderId="0" xfId="0" applyNumberFormat="1" applyFont="1" applyFill="1" applyBorder="1" applyAlignment="1">
      <alignment horizontal="center" vertical="center"/>
    </xf>
    <xf numFmtId="191" fontId="15" fillId="33" borderId="18" xfId="0" applyNumberFormat="1" applyFont="1" applyFill="1" applyBorder="1" applyAlignment="1" applyProtection="1">
      <alignment horizontal="center" vertical="center"/>
      <protection locked="0"/>
    </xf>
    <xf numFmtId="191" fontId="15" fillId="33" borderId="15" xfId="0" applyNumberFormat="1" applyFont="1" applyFill="1" applyBorder="1" applyAlignment="1">
      <alignment horizontal="center" vertical="center"/>
    </xf>
    <xf numFmtId="191" fontId="15" fillId="33" borderId="10" xfId="0" applyNumberFormat="1" applyFont="1" applyFill="1" applyBorder="1" applyAlignment="1">
      <alignment horizontal="center" vertical="center"/>
    </xf>
    <xf numFmtId="191" fontId="15" fillId="0" borderId="14" xfId="0" applyNumberFormat="1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 vertical="center"/>
    </xf>
    <xf numFmtId="191" fontId="15" fillId="0" borderId="35" xfId="0" applyNumberFormat="1" applyFont="1" applyFill="1" applyBorder="1" applyAlignment="1">
      <alignment horizontal="center" vertical="center"/>
    </xf>
    <xf numFmtId="2" fontId="15" fillId="33" borderId="13" xfId="0" applyNumberFormat="1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2" fontId="15" fillId="0" borderId="34" xfId="0" applyNumberFormat="1" applyFont="1" applyBorder="1" applyAlignment="1">
      <alignment horizontal="center" vertical="center"/>
    </xf>
    <xf numFmtId="0" fontId="0" fillId="34" borderId="0" xfId="0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color indexed="13"/>
      </font>
    </dxf>
    <dxf>
      <font>
        <color indexed="9"/>
      </font>
    </dxf>
    <dxf>
      <font>
        <color indexed="9"/>
      </font>
    </dxf>
    <dxf>
      <font>
        <color indexed="13"/>
      </font>
    </dxf>
    <dxf>
      <font>
        <color indexed="9"/>
      </font>
    </dxf>
    <dxf>
      <font>
        <color indexed="9"/>
      </font>
    </dxf>
    <dxf>
      <font>
        <color indexed="13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agri-dfspro\unit7\c4\Beef%20Statistics\Prices\PRICES%20-%20Weekly%20computation\New%20Prices%20-%20Doc%20Prix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rl"/>
      <sheetName val="DocPrix1"/>
      <sheetName val="DocPrix2"/>
      <sheetName val="DocPrix2 (%chg)"/>
      <sheetName val="DocPrix3"/>
      <sheetName val="DocPrixVIF"/>
      <sheetName val="EU.AC.R3"/>
      <sheetName val="PMI-A"/>
      <sheetName val="PMI-C"/>
      <sheetName val="PMI-AC"/>
      <sheetName val="PMI-UK"/>
      <sheetName val="PMI-All"/>
      <sheetName val="BO VIV"/>
      <sheetName val="WeeklyTables"/>
      <sheetName val="AC.Pr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T47"/>
  <sheetViews>
    <sheetView showGridLines="0" zoomScalePageLayoutView="0" workbookViewId="0" topLeftCell="A1">
      <selection activeCell="T21" sqref="T21"/>
    </sheetView>
  </sheetViews>
  <sheetFormatPr defaultColWidth="9.140625" defaultRowHeight="12.75"/>
  <cols>
    <col min="1" max="1" width="2.00390625" style="5" customWidth="1"/>
    <col min="2" max="2" width="16.57421875" style="6" customWidth="1"/>
    <col min="3" max="3" width="1.7109375" style="6" customWidth="1"/>
    <col min="4" max="8" width="8.7109375" style="5" customWidth="1"/>
    <col min="9" max="9" width="1.7109375" style="5" customWidth="1"/>
    <col min="10" max="14" width="8.7109375" style="5" customWidth="1"/>
    <col min="15" max="15" width="1.7109375" style="5" customWidth="1"/>
    <col min="16" max="16" width="8.7109375" style="5" customWidth="1"/>
    <col min="17" max="17" width="9.421875" style="5" customWidth="1"/>
    <col min="18" max="18" width="9.7109375" style="6" bestFit="1" customWidth="1"/>
    <col min="19" max="19" width="1.28515625" style="5" customWidth="1"/>
    <col min="20" max="22" width="9.28125" style="5" bestFit="1" customWidth="1"/>
    <col min="23" max="16384" width="9.140625" style="5" customWidth="1"/>
  </cols>
  <sheetData>
    <row r="2" spans="2:20" ht="13.5" customHeight="1">
      <c r="B2" s="7" t="s">
        <v>65</v>
      </c>
      <c r="C2" s="143"/>
      <c r="D2" s="8"/>
      <c r="E2" s="8"/>
      <c r="F2" s="9"/>
      <c r="G2" s="9"/>
      <c r="H2" s="9"/>
      <c r="I2" s="9"/>
      <c r="J2" s="10"/>
      <c r="K2" s="9"/>
      <c r="L2" s="9"/>
      <c r="M2" s="9"/>
      <c r="N2" s="9"/>
      <c r="O2" s="9"/>
      <c r="P2" s="119">
        <v>36</v>
      </c>
      <c r="Q2" s="119"/>
      <c r="R2" s="119"/>
      <c r="T2" s="11"/>
    </row>
    <row r="3" spans="2:18" ht="13.5" customHeight="1">
      <c r="B3" s="12" t="s">
        <v>66</v>
      </c>
      <c r="C3" s="144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3" t="s">
        <v>67</v>
      </c>
      <c r="R3" s="63">
        <v>41519</v>
      </c>
    </row>
    <row r="4" spans="2:18" ht="13.5" customHeight="1">
      <c r="B4" s="14" t="s">
        <v>96</v>
      </c>
      <c r="C4" s="145"/>
      <c r="D4" s="115"/>
      <c r="F4" s="15"/>
      <c r="G4" s="15"/>
      <c r="H4" s="9"/>
      <c r="I4" s="9"/>
      <c r="J4" s="9"/>
      <c r="K4" s="9"/>
      <c r="L4" s="9"/>
      <c r="M4" s="9"/>
      <c r="N4" s="9"/>
      <c r="O4" s="9"/>
      <c r="P4" s="9"/>
      <c r="Q4" s="16" t="s">
        <v>68</v>
      </c>
      <c r="R4" s="64">
        <v>41525</v>
      </c>
    </row>
    <row r="5" spans="2:18" ht="5.25" customHeight="1">
      <c r="B5" s="17"/>
      <c r="C5" s="17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8"/>
    </row>
    <row r="6" spans="2:18" ht="17.25" customHeight="1">
      <c r="B6" s="127" t="s">
        <v>109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2:18" ht="17.25" customHeight="1">
      <c r="B7" s="127" t="s">
        <v>110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</row>
    <row r="8" spans="2:18" ht="5.25" customHeight="1" thickBot="1">
      <c r="B8" s="19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19"/>
    </row>
    <row r="9" spans="2:18" ht="12" customHeight="1" thickBot="1">
      <c r="B9" s="21" t="s">
        <v>69</v>
      </c>
      <c r="C9" s="19"/>
      <c r="D9" s="128" t="s">
        <v>70</v>
      </c>
      <c r="E9" s="129"/>
      <c r="F9" s="129"/>
      <c r="G9" s="129"/>
      <c r="H9" s="130"/>
      <c r="I9" s="20"/>
      <c r="J9" s="128" t="s">
        <v>71</v>
      </c>
      <c r="K9" s="129"/>
      <c r="L9" s="129"/>
      <c r="M9" s="129"/>
      <c r="N9" s="130"/>
      <c r="O9" s="20"/>
      <c r="P9" s="120" t="s">
        <v>72</v>
      </c>
      <c r="Q9" s="121"/>
      <c r="R9" s="122"/>
    </row>
    <row r="10" spans="2:18" ht="12" customHeight="1">
      <c r="B10" s="22"/>
      <c r="C10" s="19"/>
      <c r="D10" s="123" t="s">
        <v>4</v>
      </c>
      <c r="E10" s="123" t="s">
        <v>5</v>
      </c>
      <c r="F10" s="123" t="s">
        <v>6</v>
      </c>
      <c r="G10" s="123" t="s">
        <v>7</v>
      </c>
      <c r="H10" s="3" t="s">
        <v>63</v>
      </c>
      <c r="I10" s="20"/>
      <c r="J10" s="123" t="s">
        <v>8</v>
      </c>
      <c r="K10" s="123" t="s">
        <v>9</v>
      </c>
      <c r="L10" s="123" t="s">
        <v>95</v>
      </c>
      <c r="M10" s="123" t="s">
        <v>7</v>
      </c>
      <c r="N10" s="3" t="s">
        <v>63</v>
      </c>
      <c r="O10" s="20"/>
      <c r="P10" s="125" t="s">
        <v>64</v>
      </c>
      <c r="Q10" s="23" t="s">
        <v>73</v>
      </c>
      <c r="R10" s="3" t="s">
        <v>63</v>
      </c>
    </row>
    <row r="11" spans="2:18" ht="12" customHeight="1" thickBot="1">
      <c r="B11" s="24" t="s">
        <v>74</v>
      </c>
      <c r="C11" s="19"/>
      <c r="D11" s="124"/>
      <c r="E11" s="124"/>
      <c r="F11" s="124"/>
      <c r="G11" s="124"/>
      <c r="H11" s="25" t="s">
        <v>62</v>
      </c>
      <c r="I11" s="26"/>
      <c r="J11" s="124"/>
      <c r="K11" s="124"/>
      <c r="L11" s="124"/>
      <c r="M11" s="124"/>
      <c r="N11" s="25" t="s">
        <v>62</v>
      </c>
      <c r="O11" s="19"/>
      <c r="P11" s="126"/>
      <c r="Q11" s="27" t="s">
        <v>108</v>
      </c>
      <c r="R11" s="25" t="s">
        <v>62</v>
      </c>
    </row>
    <row r="12" spans="2:18" ht="12" customHeight="1" thickBot="1">
      <c r="B12" s="28" t="s">
        <v>75</v>
      </c>
      <c r="C12" s="19"/>
      <c r="D12" s="65">
        <v>381.701</v>
      </c>
      <c r="E12" s="66">
        <v>365.314</v>
      </c>
      <c r="F12" s="67"/>
      <c r="G12" s="68">
        <v>370.502</v>
      </c>
      <c r="H12" s="93">
        <v>0.2330000000000041</v>
      </c>
      <c r="I12" s="26"/>
      <c r="J12" s="65">
        <v>438.73400000000004</v>
      </c>
      <c r="K12" s="66">
        <v>443.663</v>
      </c>
      <c r="L12" s="66">
        <v>404.05100000000004</v>
      </c>
      <c r="M12" s="68">
        <v>438.40500000000003</v>
      </c>
      <c r="N12" s="93">
        <v>4.423000000000002</v>
      </c>
      <c r="O12" s="19"/>
      <c r="P12" s="69">
        <v>385.767</v>
      </c>
      <c r="Q12" s="29">
        <v>1.7345638489208632</v>
      </c>
      <c r="R12" s="94">
        <v>1.1586999999999534</v>
      </c>
    </row>
    <row r="13" spans="2:18" ht="4.5" customHeight="1">
      <c r="B13" s="70"/>
      <c r="C13" s="19"/>
      <c r="D13" s="70"/>
      <c r="O13" s="19"/>
      <c r="P13" s="71"/>
      <c r="Q13" s="117">
        <v>173.45638489208633</v>
      </c>
      <c r="R13" s="70"/>
    </row>
    <row r="14" spans="2:18" ht="3.75" customHeight="1">
      <c r="B14" s="22"/>
      <c r="C14" s="19"/>
      <c r="D14" s="22"/>
      <c r="E14" s="22"/>
      <c r="F14" s="22"/>
      <c r="G14" s="22"/>
      <c r="H14" s="30"/>
      <c r="I14" s="22"/>
      <c r="J14" s="22"/>
      <c r="K14" s="22"/>
      <c r="L14" s="22"/>
      <c r="M14" s="22"/>
      <c r="N14" s="22"/>
      <c r="O14" s="22"/>
      <c r="P14" s="22"/>
      <c r="Q14" s="22"/>
      <c r="R14" s="31"/>
    </row>
    <row r="15" spans="2:18" ht="12" customHeight="1" thickBot="1">
      <c r="B15" s="22"/>
      <c r="C15" s="19"/>
      <c r="D15" s="32" t="s">
        <v>0</v>
      </c>
      <c r="E15" s="32" t="s">
        <v>1</v>
      </c>
      <c r="F15" s="32" t="s">
        <v>2</v>
      </c>
      <c r="G15" s="32" t="s">
        <v>3</v>
      </c>
      <c r="H15" s="32"/>
      <c r="I15" s="26"/>
      <c r="J15" s="32" t="s">
        <v>0</v>
      </c>
      <c r="K15" s="32" t="s">
        <v>1</v>
      </c>
      <c r="L15" s="32" t="s">
        <v>2</v>
      </c>
      <c r="M15" s="32" t="s">
        <v>3</v>
      </c>
      <c r="N15" s="33"/>
      <c r="O15" s="19"/>
      <c r="P15" s="34" t="s">
        <v>64</v>
      </c>
      <c r="Q15" s="19"/>
      <c r="R15" s="31"/>
    </row>
    <row r="16" spans="2:16" ht="12" customHeight="1">
      <c r="B16" s="35" t="s">
        <v>10</v>
      </c>
      <c r="C16" s="19"/>
      <c r="D16" s="72">
        <v>357.6705</v>
      </c>
      <c r="E16" s="73">
        <v>327.07660000000004</v>
      </c>
      <c r="F16" s="73"/>
      <c r="G16" s="74">
        <v>348.07730000000004</v>
      </c>
      <c r="H16" s="95">
        <v>1.0437000000000012</v>
      </c>
      <c r="I16" s="36"/>
      <c r="J16" s="72" t="s">
        <v>83</v>
      </c>
      <c r="K16" s="73"/>
      <c r="L16" s="73" t="s">
        <v>83</v>
      </c>
      <c r="M16" s="74" t="s">
        <v>83</v>
      </c>
      <c r="N16" s="146" t="s">
        <v>83</v>
      </c>
      <c r="O16" s="19"/>
      <c r="P16" s="75">
        <v>348.07730000000004</v>
      </c>
    </row>
    <row r="17" spans="2:16" ht="12" customHeight="1">
      <c r="B17" s="37" t="s">
        <v>105</v>
      </c>
      <c r="C17" s="19"/>
      <c r="D17" s="76" t="s">
        <v>83</v>
      </c>
      <c r="E17" s="77" t="s">
        <v>83</v>
      </c>
      <c r="F17" s="77"/>
      <c r="G17" s="78" t="s">
        <v>83</v>
      </c>
      <c r="H17" s="96" t="s">
        <v>83</v>
      </c>
      <c r="I17" s="36"/>
      <c r="J17" s="76" t="s">
        <v>83</v>
      </c>
      <c r="K17" s="77" t="s">
        <v>83</v>
      </c>
      <c r="L17" s="77" t="s">
        <v>83</v>
      </c>
      <c r="M17" s="78" t="s">
        <v>83</v>
      </c>
      <c r="N17" s="147" t="s">
        <v>83</v>
      </c>
      <c r="O17" s="19"/>
      <c r="P17" s="79" t="s">
        <v>83</v>
      </c>
    </row>
    <row r="18" spans="2:16" ht="12" customHeight="1">
      <c r="B18" s="37" t="s">
        <v>84</v>
      </c>
      <c r="C18" s="19"/>
      <c r="D18" s="76" t="s">
        <v>83</v>
      </c>
      <c r="E18" s="77">
        <v>318.3493</v>
      </c>
      <c r="F18" s="77"/>
      <c r="G18" s="78">
        <v>318.3493</v>
      </c>
      <c r="H18" s="96">
        <v>-1.0131000000000085</v>
      </c>
      <c r="I18" s="36"/>
      <c r="J18" s="76" t="s">
        <v>83</v>
      </c>
      <c r="K18" s="77" t="s">
        <v>83</v>
      </c>
      <c r="L18" s="77" t="s">
        <v>83</v>
      </c>
      <c r="M18" s="78" t="s">
        <v>83</v>
      </c>
      <c r="N18" s="147" t="s">
        <v>83</v>
      </c>
      <c r="O18" s="19"/>
      <c r="P18" s="79">
        <v>318.3493</v>
      </c>
    </row>
    <row r="19" spans="2:18" ht="12" customHeight="1">
      <c r="B19" s="37" t="s">
        <v>11</v>
      </c>
      <c r="C19" s="19"/>
      <c r="D19" s="80" t="s">
        <v>83</v>
      </c>
      <c r="E19" s="81">
        <v>392.72950000000003</v>
      </c>
      <c r="F19" s="81"/>
      <c r="G19" s="82">
        <v>392.72950000000003</v>
      </c>
      <c r="H19" s="97">
        <v>6.991300000000024</v>
      </c>
      <c r="I19" s="36"/>
      <c r="J19" s="80" t="s">
        <v>83</v>
      </c>
      <c r="K19" s="81" t="s">
        <v>83</v>
      </c>
      <c r="L19" s="81" t="s">
        <v>83</v>
      </c>
      <c r="M19" s="82" t="s">
        <v>83</v>
      </c>
      <c r="N19" s="97" t="s">
        <v>83</v>
      </c>
      <c r="O19" s="19"/>
      <c r="P19" s="83">
        <v>392.72950000000003</v>
      </c>
      <c r="Q19" s="19"/>
      <c r="R19" s="31"/>
    </row>
    <row r="20" spans="2:16" ht="12" customHeight="1">
      <c r="B20" s="37" t="s">
        <v>12</v>
      </c>
      <c r="C20" s="19"/>
      <c r="D20" s="80">
        <v>360.043</v>
      </c>
      <c r="E20" s="81">
        <v>368.8199</v>
      </c>
      <c r="F20" s="81"/>
      <c r="G20" s="82">
        <v>364.1462</v>
      </c>
      <c r="H20" s="97">
        <v>1.6166999999999803</v>
      </c>
      <c r="I20" s="36"/>
      <c r="J20" s="80" t="s">
        <v>83</v>
      </c>
      <c r="K20" s="81" t="s">
        <v>83</v>
      </c>
      <c r="L20" s="81" t="s">
        <v>83</v>
      </c>
      <c r="M20" s="82" t="s">
        <v>83</v>
      </c>
      <c r="N20" s="97" t="s">
        <v>83</v>
      </c>
      <c r="O20" s="19"/>
      <c r="P20" s="83">
        <v>364.1462</v>
      </c>
    </row>
    <row r="21" spans="2:18" ht="12" customHeight="1">
      <c r="B21" s="37" t="s">
        <v>85</v>
      </c>
      <c r="C21" s="19"/>
      <c r="D21" s="80" t="s">
        <v>83</v>
      </c>
      <c r="E21" s="81">
        <v>252.38420000000002</v>
      </c>
      <c r="F21" s="81"/>
      <c r="G21" s="82">
        <v>252.38420000000002</v>
      </c>
      <c r="H21" s="97" t="s">
        <v>83</v>
      </c>
      <c r="I21" s="36"/>
      <c r="J21" s="80" t="s">
        <v>83</v>
      </c>
      <c r="K21" s="81" t="s">
        <v>83</v>
      </c>
      <c r="L21" s="81" t="s">
        <v>83</v>
      </c>
      <c r="M21" s="82" t="s">
        <v>83</v>
      </c>
      <c r="N21" s="97" t="s">
        <v>83</v>
      </c>
      <c r="O21" s="19"/>
      <c r="P21" s="83">
        <v>252.38420000000002</v>
      </c>
      <c r="Q21" s="19"/>
      <c r="R21" s="31"/>
    </row>
    <row r="22" spans="2:16" ht="12" customHeight="1">
      <c r="B22" s="37" t="s">
        <v>16</v>
      </c>
      <c r="C22" s="19"/>
      <c r="D22" s="84" t="s">
        <v>83</v>
      </c>
      <c r="E22" s="85" t="s">
        <v>83</v>
      </c>
      <c r="F22" s="85"/>
      <c r="G22" s="86" t="s">
        <v>83</v>
      </c>
      <c r="H22" s="97" t="s">
        <v>83</v>
      </c>
      <c r="I22" s="38"/>
      <c r="J22" s="84">
        <v>398.8399</v>
      </c>
      <c r="K22" s="85">
        <v>406.4964</v>
      </c>
      <c r="L22" s="85">
        <v>407.2081</v>
      </c>
      <c r="M22" s="86">
        <v>405.9544</v>
      </c>
      <c r="N22" s="97">
        <v>-0.8691000000000031</v>
      </c>
      <c r="O22" s="19"/>
      <c r="P22" s="83">
        <v>405.9544</v>
      </c>
    </row>
    <row r="23" spans="2:16" ht="12" customHeight="1">
      <c r="B23" s="37" t="s">
        <v>113</v>
      </c>
      <c r="C23" s="19"/>
      <c r="D23" s="80" t="s">
        <v>83</v>
      </c>
      <c r="E23" s="81">
        <v>442.8041</v>
      </c>
      <c r="F23" s="81"/>
      <c r="G23" s="82">
        <v>442.8041</v>
      </c>
      <c r="H23" s="97">
        <v>11.2774</v>
      </c>
      <c r="I23" s="36"/>
      <c r="J23" s="80" t="s">
        <v>83</v>
      </c>
      <c r="K23" s="81" t="s">
        <v>83</v>
      </c>
      <c r="L23" s="81" t="s">
        <v>83</v>
      </c>
      <c r="M23" s="82" t="s">
        <v>83</v>
      </c>
      <c r="N23" s="98" t="s">
        <v>83</v>
      </c>
      <c r="O23" s="19"/>
      <c r="P23" s="83">
        <v>442.8041</v>
      </c>
    </row>
    <row r="24" spans="2:16" ht="12" customHeight="1">
      <c r="B24" s="37" t="s">
        <v>13</v>
      </c>
      <c r="C24" s="19"/>
      <c r="D24" s="80">
        <v>378.6574</v>
      </c>
      <c r="E24" s="81">
        <v>375.7842</v>
      </c>
      <c r="F24" s="81"/>
      <c r="G24" s="82">
        <v>377.24620000000004</v>
      </c>
      <c r="H24" s="97">
        <v>-1.5510999999999626</v>
      </c>
      <c r="I24" s="36"/>
      <c r="J24" s="80" t="s">
        <v>83</v>
      </c>
      <c r="K24" s="81" t="s">
        <v>83</v>
      </c>
      <c r="L24" s="81" t="s">
        <v>83</v>
      </c>
      <c r="M24" s="82" t="s">
        <v>83</v>
      </c>
      <c r="N24" s="98" t="s">
        <v>83</v>
      </c>
      <c r="O24" s="19"/>
      <c r="P24" s="83">
        <v>377.24620000000004</v>
      </c>
    </row>
    <row r="25" spans="2:16" ht="12" customHeight="1">
      <c r="B25" s="37" t="s">
        <v>15</v>
      </c>
      <c r="C25" s="19"/>
      <c r="D25" s="84">
        <v>390.00600000000003</v>
      </c>
      <c r="E25" s="85">
        <v>383.68870000000004</v>
      </c>
      <c r="F25" s="85"/>
      <c r="G25" s="86">
        <v>387.6632</v>
      </c>
      <c r="H25" s="97">
        <v>-1.7087000000000216</v>
      </c>
      <c r="I25" s="36"/>
      <c r="J25" s="84">
        <v>438.903</v>
      </c>
      <c r="K25" s="85">
        <v>421.4066</v>
      </c>
      <c r="L25" s="85">
        <v>388.535</v>
      </c>
      <c r="M25" s="86">
        <v>405.7001</v>
      </c>
      <c r="N25" s="97">
        <v>-4.5077</v>
      </c>
      <c r="O25" s="19"/>
      <c r="P25" s="83">
        <v>391.4239</v>
      </c>
    </row>
    <row r="26" spans="2:16" ht="12" customHeight="1">
      <c r="B26" s="37" t="s">
        <v>112</v>
      </c>
      <c r="C26" s="19"/>
      <c r="D26" s="84">
        <v>334.83930000000004</v>
      </c>
      <c r="E26" s="85">
        <v>345.1446</v>
      </c>
      <c r="F26" s="85"/>
      <c r="G26" s="86">
        <v>339.8964</v>
      </c>
      <c r="H26" s="97">
        <v>-1.836500000000001</v>
      </c>
      <c r="I26" s="36"/>
      <c r="J26" s="84" t="s">
        <v>83</v>
      </c>
      <c r="K26" s="85" t="s">
        <v>83</v>
      </c>
      <c r="L26" s="85" t="s">
        <v>83</v>
      </c>
      <c r="M26" s="86" t="s">
        <v>83</v>
      </c>
      <c r="N26" s="97" t="s">
        <v>83</v>
      </c>
      <c r="O26" s="19"/>
      <c r="P26" s="83">
        <v>339.8964</v>
      </c>
    </row>
    <row r="27" spans="2:16" ht="12" customHeight="1">
      <c r="B27" s="37" t="s">
        <v>17</v>
      </c>
      <c r="C27" s="19"/>
      <c r="D27" s="80">
        <v>399.53770000000003</v>
      </c>
      <c r="E27" s="81">
        <v>383.06300000000005</v>
      </c>
      <c r="F27" s="81"/>
      <c r="G27" s="82">
        <v>396.3407</v>
      </c>
      <c r="H27" s="97">
        <v>-1.678200000000004</v>
      </c>
      <c r="I27" s="36"/>
      <c r="J27" s="80" t="s">
        <v>83</v>
      </c>
      <c r="K27" s="81" t="s">
        <v>83</v>
      </c>
      <c r="L27" s="81" t="s">
        <v>83</v>
      </c>
      <c r="M27" s="82" t="s">
        <v>83</v>
      </c>
      <c r="N27" s="97" t="s">
        <v>83</v>
      </c>
      <c r="O27" s="19"/>
      <c r="P27" s="83">
        <v>396.3407</v>
      </c>
    </row>
    <row r="28" spans="2:16" ht="12" customHeight="1">
      <c r="B28" s="37" t="s">
        <v>86</v>
      </c>
      <c r="C28" s="19"/>
      <c r="D28" s="80" t="s">
        <v>83</v>
      </c>
      <c r="E28" s="81" t="s">
        <v>83</v>
      </c>
      <c r="F28" s="81"/>
      <c r="G28" s="82" t="s">
        <v>83</v>
      </c>
      <c r="H28" s="97" t="s">
        <v>83</v>
      </c>
      <c r="I28" s="36"/>
      <c r="J28" s="80" t="s">
        <v>83</v>
      </c>
      <c r="K28" s="81" t="s">
        <v>83</v>
      </c>
      <c r="L28" s="81" t="s">
        <v>83</v>
      </c>
      <c r="M28" s="82" t="s">
        <v>83</v>
      </c>
      <c r="N28" s="97" t="s">
        <v>83</v>
      </c>
      <c r="O28" s="19"/>
      <c r="P28" s="83" t="s">
        <v>83</v>
      </c>
    </row>
    <row r="29" spans="2:18" ht="12" customHeight="1">
      <c r="B29" s="37" t="s">
        <v>87</v>
      </c>
      <c r="C29" s="19"/>
      <c r="D29" s="80" t="s">
        <v>83</v>
      </c>
      <c r="E29" s="81">
        <v>232.61</v>
      </c>
      <c r="F29" s="81"/>
      <c r="G29" s="82">
        <v>232.61</v>
      </c>
      <c r="H29" s="97">
        <v>-1.0165000000000077</v>
      </c>
      <c r="I29" s="36"/>
      <c r="J29" s="80" t="s">
        <v>83</v>
      </c>
      <c r="K29" s="81" t="s">
        <v>83</v>
      </c>
      <c r="L29" s="81" t="s">
        <v>83</v>
      </c>
      <c r="M29" s="82" t="s">
        <v>83</v>
      </c>
      <c r="N29" s="97" t="s">
        <v>83</v>
      </c>
      <c r="O29" s="19"/>
      <c r="P29" s="83">
        <v>232.61</v>
      </c>
      <c r="Q29" s="114"/>
      <c r="R29" s="110"/>
    </row>
    <row r="30" spans="2:18" ht="12" customHeight="1">
      <c r="B30" s="37" t="s">
        <v>88</v>
      </c>
      <c r="C30" s="19"/>
      <c r="D30" s="80" t="s">
        <v>83</v>
      </c>
      <c r="E30" s="81">
        <v>282.3027</v>
      </c>
      <c r="F30" s="81"/>
      <c r="G30" s="82">
        <v>282.3027</v>
      </c>
      <c r="H30" s="97">
        <v>5.393000000000029</v>
      </c>
      <c r="I30" s="36"/>
      <c r="J30" s="80" t="s">
        <v>83</v>
      </c>
      <c r="K30" s="81" t="s">
        <v>83</v>
      </c>
      <c r="L30" s="81" t="s">
        <v>83</v>
      </c>
      <c r="M30" s="82" t="s">
        <v>83</v>
      </c>
      <c r="N30" s="97" t="s">
        <v>83</v>
      </c>
      <c r="O30" s="19"/>
      <c r="P30" s="83">
        <v>282.3027</v>
      </c>
      <c r="Q30" s="114"/>
      <c r="R30" s="110"/>
    </row>
    <row r="31" spans="2:16" ht="12" customHeight="1">
      <c r="B31" s="37" t="s">
        <v>18</v>
      </c>
      <c r="C31" s="19"/>
      <c r="D31" s="80">
        <v>391.7617</v>
      </c>
      <c r="E31" s="85">
        <v>379.99620000000004</v>
      </c>
      <c r="F31" s="85"/>
      <c r="G31" s="86">
        <v>388.23720000000003</v>
      </c>
      <c r="H31" s="97">
        <v>2.1686000000000263</v>
      </c>
      <c r="I31" s="36"/>
      <c r="J31" s="80" t="s">
        <v>83</v>
      </c>
      <c r="K31" s="85" t="s">
        <v>83</v>
      </c>
      <c r="L31" s="85" t="s">
        <v>83</v>
      </c>
      <c r="M31" s="86" t="s">
        <v>83</v>
      </c>
      <c r="N31" s="97" t="s">
        <v>83</v>
      </c>
      <c r="O31" s="19"/>
      <c r="P31" s="83">
        <v>388.23720000000003</v>
      </c>
    </row>
    <row r="32" spans="2:16" ht="12" customHeight="1">
      <c r="B32" s="37" t="s">
        <v>89</v>
      </c>
      <c r="C32" s="19"/>
      <c r="D32" s="80" t="s">
        <v>83</v>
      </c>
      <c r="E32" s="85">
        <v>251.26250000000002</v>
      </c>
      <c r="F32" s="85"/>
      <c r="G32" s="86">
        <v>251.26250000000002</v>
      </c>
      <c r="H32" s="97">
        <v>0.6007999999999925</v>
      </c>
      <c r="I32" s="36"/>
      <c r="J32" s="80" t="s">
        <v>83</v>
      </c>
      <c r="K32" s="85" t="s">
        <v>83</v>
      </c>
      <c r="L32" s="85" t="s">
        <v>83</v>
      </c>
      <c r="M32" s="86" t="s">
        <v>83</v>
      </c>
      <c r="N32" s="97" t="s">
        <v>83</v>
      </c>
      <c r="O32" s="19"/>
      <c r="P32" s="83">
        <v>251.26250000000002</v>
      </c>
    </row>
    <row r="33" spans="2:16" ht="12" customHeight="1">
      <c r="B33" s="37" t="s">
        <v>90</v>
      </c>
      <c r="C33" s="19"/>
      <c r="D33" s="80" t="s">
        <v>83</v>
      </c>
      <c r="E33" s="85" t="s">
        <v>83</v>
      </c>
      <c r="F33" s="85"/>
      <c r="G33" s="86" t="s">
        <v>83</v>
      </c>
      <c r="H33" s="97" t="s">
        <v>83</v>
      </c>
      <c r="I33" s="36"/>
      <c r="J33" s="80" t="s">
        <v>83</v>
      </c>
      <c r="K33" s="85" t="s">
        <v>83</v>
      </c>
      <c r="L33" s="85" t="s">
        <v>83</v>
      </c>
      <c r="M33" s="86" t="s">
        <v>83</v>
      </c>
      <c r="N33" s="97" t="s">
        <v>83</v>
      </c>
      <c r="O33" s="19"/>
      <c r="P33" s="83" t="s">
        <v>83</v>
      </c>
    </row>
    <row r="34" spans="2:16" ht="12" customHeight="1">
      <c r="B34" s="37" t="s">
        <v>19</v>
      </c>
      <c r="C34" s="19"/>
      <c r="D34" s="80" t="s">
        <v>83</v>
      </c>
      <c r="E34" s="81">
        <v>354.14390000000003</v>
      </c>
      <c r="F34" s="81"/>
      <c r="G34" s="82">
        <v>354.14390000000003</v>
      </c>
      <c r="H34" s="97">
        <v>13.826200000000028</v>
      </c>
      <c r="I34" s="36"/>
      <c r="J34" s="80" t="s">
        <v>83</v>
      </c>
      <c r="K34" s="81" t="s">
        <v>83</v>
      </c>
      <c r="L34" s="81" t="s">
        <v>83</v>
      </c>
      <c r="M34" s="82" t="s">
        <v>83</v>
      </c>
      <c r="N34" s="97" t="s">
        <v>83</v>
      </c>
      <c r="O34" s="19"/>
      <c r="P34" s="83">
        <v>354.14390000000003</v>
      </c>
    </row>
    <row r="35" spans="2:18" ht="12" customHeight="1">
      <c r="B35" s="37" t="s">
        <v>20</v>
      </c>
      <c r="C35" s="19"/>
      <c r="D35" s="80">
        <v>356.8202</v>
      </c>
      <c r="E35" s="81">
        <v>362.8646</v>
      </c>
      <c r="F35" s="81"/>
      <c r="G35" s="82">
        <v>359.4304</v>
      </c>
      <c r="H35" s="97">
        <v>3.9202000000000226</v>
      </c>
      <c r="I35" s="36"/>
      <c r="J35" s="80" t="s">
        <v>83</v>
      </c>
      <c r="K35" s="81" t="s">
        <v>83</v>
      </c>
      <c r="L35" s="81" t="s">
        <v>83</v>
      </c>
      <c r="M35" s="82" t="s">
        <v>83</v>
      </c>
      <c r="N35" s="97" t="s">
        <v>83</v>
      </c>
      <c r="O35" s="19"/>
      <c r="P35" s="83">
        <v>359.4304</v>
      </c>
      <c r="Q35" s="114"/>
      <c r="R35" s="110"/>
    </row>
    <row r="36" spans="2:18" ht="12" customHeight="1">
      <c r="B36" s="37" t="s">
        <v>91</v>
      </c>
      <c r="C36" s="19"/>
      <c r="D36" s="80" t="s">
        <v>83</v>
      </c>
      <c r="E36" s="81">
        <v>297.4491</v>
      </c>
      <c r="F36" s="81"/>
      <c r="G36" s="82">
        <v>297.4491</v>
      </c>
      <c r="H36" s="97">
        <v>-0.03550000000001319</v>
      </c>
      <c r="I36" s="36"/>
      <c r="J36" s="80" t="s">
        <v>83</v>
      </c>
      <c r="K36" s="81" t="s">
        <v>83</v>
      </c>
      <c r="L36" s="81" t="s">
        <v>83</v>
      </c>
      <c r="M36" s="82" t="s">
        <v>83</v>
      </c>
      <c r="N36" s="97" t="s">
        <v>83</v>
      </c>
      <c r="O36" s="19"/>
      <c r="P36" s="83">
        <v>297.4491</v>
      </c>
      <c r="Q36" s="114"/>
      <c r="R36" s="110"/>
    </row>
    <row r="37" spans="2:18" ht="12" customHeight="1">
      <c r="B37" s="37" t="s">
        <v>21</v>
      </c>
      <c r="C37" s="19"/>
      <c r="D37" s="80">
        <v>368.0233</v>
      </c>
      <c r="E37" s="81">
        <v>361.5367</v>
      </c>
      <c r="F37" s="81"/>
      <c r="G37" s="82">
        <v>364.4099</v>
      </c>
      <c r="H37" s="97" t="s">
        <v>83</v>
      </c>
      <c r="I37" s="36"/>
      <c r="J37" s="80" t="s">
        <v>83</v>
      </c>
      <c r="K37" s="81" t="s">
        <v>83</v>
      </c>
      <c r="L37" s="81" t="s">
        <v>83</v>
      </c>
      <c r="M37" s="82" t="s">
        <v>83</v>
      </c>
      <c r="N37" s="97" t="s">
        <v>83</v>
      </c>
      <c r="O37" s="19"/>
      <c r="P37" s="83">
        <v>364.4099</v>
      </c>
      <c r="Q37" s="118" t="s">
        <v>116</v>
      </c>
      <c r="R37" s="184"/>
    </row>
    <row r="38" spans="2:16" ht="12" customHeight="1">
      <c r="B38" s="37" t="s">
        <v>106</v>
      </c>
      <c r="C38" s="19"/>
      <c r="D38" s="80" t="s">
        <v>83</v>
      </c>
      <c r="E38" s="81">
        <v>251.86710000000002</v>
      </c>
      <c r="F38" s="81"/>
      <c r="G38" s="82">
        <v>251.86710000000002</v>
      </c>
      <c r="H38" s="97">
        <v>-18.91040000000001</v>
      </c>
      <c r="I38" s="36"/>
      <c r="J38" s="80" t="s">
        <v>83</v>
      </c>
      <c r="K38" s="81" t="s">
        <v>83</v>
      </c>
      <c r="L38" s="81" t="s">
        <v>83</v>
      </c>
      <c r="M38" s="82" t="s">
        <v>83</v>
      </c>
      <c r="N38" s="97" t="s">
        <v>83</v>
      </c>
      <c r="O38" s="19"/>
      <c r="P38" s="83">
        <v>251.86710000000002</v>
      </c>
    </row>
    <row r="39" spans="2:16" ht="12" customHeight="1">
      <c r="B39" s="37" t="s">
        <v>92</v>
      </c>
      <c r="C39" s="19"/>
      <c r="D39" s="80" t="s">
        <v>83</v>
      </c>
      <c r="E39" s="81">
        <v>319.7015</v>
      </c>
      <c r="F39" s="81"/>
      <c r="G39" s="82">
        <v>319.7015</v>
      </c>
      <c r="H39" s="97">
        <v>-1.178200000000004</v>
      </c>
      <c r="I39" s="36"/>
      <c r="J39" s="80" t="s">
        <v>83</v>
      </c>
      <c r="K39" s="81" t="s">
        <v>83</v>
      </c>
      <c r="L39" s="81" t="s">
        <v>83</v>
      </c>
      <c r="M39" s="82" t="s">
        <v>83</v>
      </c>
      <c r="N39" s="97" t="s">
        <v>83</v>
      </c>
      <c r="O39" s="19"/>
      <c r="P39" s="83">
        <v>319.7015</v>
      </c>
    </row>
    <row r="40" spans="2:16" ht="12" customHeight="1">
      <c r="B40" s="37" t="s">
        <v>93</v>
      </c>
      <c r="C40" s="19"/>
      <c r="D40" s="80" t="s">
        <v>83</v>
      </c>
      <c r="E40" s="81">
        <v>285.0322</v>
      </c>
      <c r="F40" s="81"/>
      <c r="G40" s="82">
        <v>285.0322</v>
      </c>
      <c r="H40" s="97">
        <v>-22.47670000000005</v>
      </c>
      <c r="I40" s="36"/>
      <c r="J40" s="80" t="s">
        <v>83</v>
      </c>
      <c r="K40" s="81" t="s">
        <v>83</v>
      </c>
      <c r="L40" s="81" t="s">
        <v>83</v>
      </c>
      <c r="M40" s="82" t="s">
        <v>83</v>
      </c>
      <c r="N40" s="97" t="s">
        <v>83</v>
      </c>
      <c r="O40" s="19"/>
      <c r="P40" s="83">
        <v>285.0322</v>
      </c>
    </row>
    <row r="41" spans="2:16" ht="12" customHeight="1">
      <c r="B41" s="37" t="s">
        <v>14</v>
      </c>
      <c r="C41" s="19"/>
      <c r="D41" s="80" t="s">
        <v>83</v>
      </c>
      <c r="E41" s="81">
        <v>410.18940000000003</v>
      </c>
      <c r="F41" s="81"/>
      <c r="G41" s="82">
        <v>410.18940000000003</v>
      </c>
      <c r="H41" s="97">
        <v>3.820500000000038</v>
      </c>
      <c r="I41" s="36"/>
      <c r="J41" s="80" t="s">
        <v>83</v>
      </c>
      <c r="K41" s="81" t="s">
        <v>83</v>
      </c>
      <c r="L41" s="81" t="s">
        <v>83</v>
      </c>
      <c r="M41" s="82" t="s">
        <v>83</v>
      </c>
      <c r="N41" s="98" t="s">
        <v>83</v>
      </c>
      <c r="O41" s="19"/>
      <c r="P41" s="83">
        <v>410.18940000000003</v>
      </c>
    </row>
    <row r="42" spans="2:16" ht="12" customHeight="1">
      <c r="B42" s="37" t="s">
        <v>22</v>
      </c>
      <c r="C42" s="19"/>
      <c r="D42" s="80" t="s">
        <v>83</v>
      </c>
      <c r="E42" s="81">
        <v>406.3484</v>
      </c>
      <c r="F42" s="81"/>
      <c r="G42" s="82">
        <v>406.3484</v>
      </c>
      <c r="H42" s="97">
        <v>17.973099999999988</v>
      </c>
      <c r="I42" s="36"/>
      <c r="J42" s="80" t="s">
        <v>83</v>
      </c>
      <c r="K42" s="81" t="s">
        <v>83</v>
      </c>
      <c r="L42" s="81" t="s">
        <v>83</v>
      </c>
      <c r="M42" s="82" t="s">
        <v>83</v>
      </c>
      <c r="N42" s="97" t="s">
        <v>83</v>
      </c>
      <c r="O42" s="19"/>
      <c r="P42" s="83">
        <v>406.3484</v>
      </c>
    </row>
    <row r="43" spans="2:16" ht="12" customHeight="1">
      <c r="B43" s="37" t="s">
        <v>60</v>
      </c>
      <c r="C43" s="19"/>
      <c r="D43" s="80" t="s">
        <v>83</v>
      </c>
      <c r="E43" s="85" t="s">
        <v>83</v>
      </c>
      <c r="F43" s="81"/>
      <c r="G43" s="86" t="s">
        <v>83</v>
      </c>
      <c r="H43" s="97" t="s">
        <v>83</v>
      </c>
      <c r="I43" s="38"/>
      <c r="J43" s="80">
        <v>457.8166</v>
      </c>
      <c r="K43" s="85">
        <v>476.5602</v>
      </c>
      <c r="L43" s="81" t="s">
        <v>83</v>
      </c>
      <c r="M43" s="86">
        <v>471.67130000000003</v>
      </c>
      <c r="N43" s="97">
        <v>9.961900000000014</v>
      </c>
      <c r="O43" s="19"/>
      <c r="P43" s="83">
        <v>471.67130000000003</v>
      </c>
    </row>
    <row r="44" spans="2:16" ht="12" customHeight="1" thickBot="1">
      <c r="B44" s="39" t="s">
        <v>61</v>
      </c>
      <c r="C44" s="19"/>
      <c r="D44" s="87" t="s">
        <v>83</v>
      </c>
      <c r="E44" s="88" t="s">
        <v>83</v>
      </c>
      <c r="F44" s="88"/>
      <c r="G44" s="89" t="s">
        <v>83</v>
      </c>
      <c r="H44" s="99" t="s">
        <v>83</v>
      </c>
      <c r="I44" s="38"/>
      <c r="J44" s="87">
        <v>412.20050000000003</v>
      </c>
      <c r="K44" s="88">
        <v>432.5375</v>
      </c>
      <c r="L44" s="88">
        <v>445.5536</v>
      </c>
      <c r="M44" s="89">
        <v>431.57210000000003</v>
      </c>
      <c r="N44" s="99">
        <v>9.043299999999988</v>
      </c>
      <c r="O44" s="19"/>
      <c r="P44" s="90">
        <v>431.57210000000003</v>
      </c>
    </row>
    <row r="45" ht="3" customHeight="1">
      <c r="B45" s="112"/>
    </row>
    <row r="46" spans="2:17" ht="9.75" customHeight="1">
      <c r="B46" s="148" t="s">
        <v>114</v>
      </c>
      <c r="I46" s="113"/>
      <c r="J46" s="149" t="s">
        <v>115</v>
      </c>
      <c r="K46" s="113"/>
      <c r="L46" s="113"/>
      <c r="M46" s="113"/>
      <c r="N46" s="113"/>
      <c r="O46" s="113"/>
      <c r="P46" s="113"/>
      <c r="Q46" s="113"/>
    </row>
    <row r="47" spans="1:18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31"/>
    </row>
  </sheetData>
  <sheetProtection/>
  <mergeCells count="15">
    <mergeCell ref="D10:D11"/>
    <mergeCell ref="E10:E11"/>
    <mergeCell ref="F10:F11"/>
    <mergeCell ref="B6:R6"/>
    <mergeCell ref="B7:R7"/>
    <mergeCell ref="D9:H9"/>
    <mergeCell ref="J9:N9"/>
    <mergeCell ref="P2:R2"/>
    <mergeCell ref="P9:R9"/>
    <mergeCell ref="G10:G11"/>
    <mergeCell ref="J10:J11"/>
    <mergeCell ref="K10:K11"/>
    <mergeCell ref="L10:L11"/>
    <mergeCell ref="M10:M11"/>
    <mergeCell ref="P10:P11"/>
  </mergeCells>
  <conditionalFormatting sqref="N34 N27:N30 N37:N41 N23:N24 N16:N18">
    <cfRule type="cellIs" priority="1" dxfId="1" operator="equal" stopIfTrue="1">
      <formula>0</formula>
    </cfRule>
  </conditionalFormatting>
  <printOptions horizontalCentered="1"/>
  <pageMargins left="0.4724409448818898" right="0.4724409448818898" top="0.3937007874015748" bottom="0.5905511811023623" header="0.3937007874015748" footer="0.3937007874015748"/>
  <pageSetup horizontalDpi="600" verticalDpi="600" orientation="landscape" paperSize="9" r:id="rId1"/>
  <headerFooter alignWithMargins="0">
    <oddFooter>&amp;L&amp;8&amp;D&amp;R&amp;8( &amp;A 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2:AZ50"/>
  <sheetViews>
    <sheetView showGridLines="0" zoomScale="75" zoomScaleNormal="75" zoomScalePageLayoutView="0" workbookViewId="0" topLeftCell="A1">
      <selection activeCell="A1" sqref="A1:AG48"/>
    </sheetView>
  </sheetViews>
  <sheetFormatPr defaultColWidth="9.140625" defaultRowHeight="12.75"/>
  <cols>
    <col min="1" max="1" width="1.57421875" style="40" customWidth="1"/>
    <col min="2" max="2" width="1.57421875" style="0" customWidth="1"/>
    <col min="3" max="3" width="11.8515625" style="2" customWidth="1"/>
    <col min="4" max="32" width="4.421875" style="0" customWidth="1"/>
    <col min="33" max="33" width="5.57421875" style="1" customWidth="1"/>
    <col min="34" max="34" width="1.57421875" style="0" customWidth="1"/>
    <col min="35" max="35" width="9.28125" style="41" bestFit="1" customWidth="1"/>
  </cols>
  <sheetData>
    <row r="2" spans="3:33" ht="11.25" customHeight="1">
      <c r="C2" s="7" t="s">
        <v>65</v>
      </c>
      <c r="AC2" s="134">
        <v>36</v>
      </c>
      <c r="AD2" s="134"/>
      <c r="AE2" s="134"/>
      <c r="AF2" s="134"/>
      <c r="AG2" s="134"/>
    </row>
    <row r="3" spans="3:33" ht="11.25" customHeight="1">
      <c r="C3" s="12" t="s">
        <v>66</v>
      </c>
      <c r="AE3" s="42" t="s">
        <v>67</v>
      </c>
      <c r="AF3" s="135">
        <v>41519</v>
      </c>
      <c r="AG3" s="135">
        <v>38712</v>
      </c>
    </row>
    <row r="4" spans="3:33" ht="11.25" customHeight="1">
      <c r="C4" s="14" t="s">
        <v>96</v>
      </c>
      <c r="AE4" s="43" t="s">
        <v>68</v>
      </c>
      <c r="AF4" s="136">
        <v>41525</v>
      </c>
      <c r="AG4" s="136"/>
    </row>
    <row r="5" spans="1:52" s="5" customFormat="1" ht="13.5" customHeight="1">
      <c r="A5" s="44"/>
      <c r="B5" s="17"/>
      <c r="C5" s="17"/>
      <c r="D5" s="9"/>
      <c r="E5" s="9"/>
      <c r="F5" s="9"/>
      <c r="G5" s="1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18"/>
      <c r="AH5"/>
      <c r="AI5" s="41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</row>
    <row r="6" spans="1:52" s="5" customFormat="1" ht="12.75" customHeight="1">
      <c r="A6" s="44"/>
      <c r="C6" s="127" t="s">
        <v>76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/>
      <c r="AI6" s="41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</row>
    <row r="7" spans="1:52" s="5" customFormat="1" ht="12.75" customHeight="1">
      <c r="A7" s="44"/>
      <c r="C7" s="127" t="s">
        <v>77</v>
      </c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/>
      <c r="AI7" s="41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</row>
    <row r="8" spans="4:33" ht="18.75" customHeight="1" thickBot="1"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3:33" ht="9.75" customHeight="1">
      <c r="C9" s="150" t="s">
        <v>107</v>
      </c>
      <c r="D9" s="151" t="s">
        <v>10</v>
      </c>
      <c r="E9" s="152" t="s">
        <v>105</v>
      </c>
      <c r="F9" s="152" t="s">
        <v>84</v>
      </c>
      <c r="G9" s="152" t="s">
        <v>11</v>
      </c>
      <c r="H9" s="152" t="s">
        <v>12</v>
      </c>
      <c r="I9" s="152" t="s">
        <v>85</v>
      </c>
      <c r="J9" s="152" t="s">
        <v>16</v>
      </c>
      <c r="K9" s="152" t="s">
        <v>113</v>
      </c>
      <c r="L9" s="152" t="s">
        <v>13</v>
      </c>
      <c r="M9" s="152" t="s">
        <v>15</v>
      </c>
      <c r="N9" s="152" t="s">
        <v>112</v>
      </c>
      <c r="O9" s="152" t="s">
        <v>17</v>
      </c>
      <c r="P9" s="152" t="s">
        <v>86</v>
      </c>
      <c r="Q9" s="152" t="s">
        <v>87</v>
      </c>
      <c r="R9" s="152" t="s">
        <v>88</v>
      </c>
      <c r="S9" s="152" t="s">
        <v>18</v>
      </c>
      <c r="T9" s="152" t="s">
        <v>89</v>
      </c>
      <c r="U9" s="152" t="s">
        <v>90</v>
      </c>
      <c r="V9" s="152" t="s">
        <v>19</v>
      </c>
      <c r="W9" s="152" t="s">
        <v>20</v>
      </c>
      <c r="X9" s="152" t="s">
        <v>91</v>
      </c>
      <c r="Y9" s="152" t="s">
        <v>21</v>
      </c>
      <c r="Z9" s="152" t="s">
        <v>106</v>
      </c>
      <c r="AA9" s="152" t="s">
        <v>92</v>
      </c>
      <c r="AB9" s="152" t="s">
        <v>93</v>
      </c>
      <c r="AC9" s="152" t="s">
        <v>14</v>
      </c>
      <c r="AD9" s="152" t="s">
        <v>22</v>
      </c>
      <c r="AE9" s="153" t="s">
        <v>23</v>
      </c>
      <c r="AF9" s="153" t="s">
        <v>24</v>
      </c>
      <c r="AG9" s="154" t="s">
        <v>94</v>
      </c>
    </row>
    <row r="10" spans="3:33" ht="9.75" customHeight="1" thickBot="1">
      <c r="C10" s="150"/>
      <c r="D10" s="155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2"/>
      <c r="AF10" s="133"/>
      <c r="AG10" s="156" t="s">
        <v>62</v>
      </c>
    </row>
    <row r="11" spans="1:36" s="5" customFormat="1" ht="11.25" customHeight="1">
      <c r="A11" s="44"/>
      <c r="C11" s="157" t="s">
        <v>25</v>
      </c>
      <c r="D11" s="158">
        <v>380.21</v>
      </c>
      <c r="E11" s="159" t="s">
        <v>83</v>
      </c>
      <c r="F11" s="159">
        <v>335.67150000000004</v>
      </c>
      <c r="G11" s="159">
        <v>401.2679</v>
      </c>
      <c r="H11" s="159">
        <v>379.51</v>
      </c>
      <c r="I11" s="159" t="s">
        <v>83</v>
      </c>
      <c r="J11" s="159">
        <v>398.82</v>
      </c>
      <c r="K11" s="159">
        <v>467.97</v>
      </c>
      <c r="L11" s="159">
        <v>400.88300000000004</v>
      </c>
      <c r="M11" s="159">
        <v>418</v>
      </c>
      <c r="N11" s="159">
        <v>351.6938</v>
      </c>
      <c r="O11" s="159">
        <v>420.43</v>
      </c>
      <c r="P11" s="159" t="s">
        <v>83</v>
      </c>
      <c r="Q11" s="159" t="s">
        <v>83</v>
      </c>
      <c r="R11" s="159">
        <v>276.9955</v>
      </c>
      <c r="S11" s="159">
        <v>415</v>
      </c>
      <c r="T11" s="159" t="s">
        <v>83</v>
      </c>
      <c r="U11" s="159" t="s">
        <v>83</v>
      </c>
      <c r="V11" s="159">
        <v>379.38</v>
      </c>
      <c r="W11" s="159">
        <v>374.04</v>
      </c>
      <c r="X11" s="159">
        <v>300.5142</v>
      </c>
      <c r="Y11" s="159">
        <v>389.3</v>
      </c>
      <c r="Z11" s="159" t="s">
        <v>83</v>
      </c>
      <c r="AA11" s="159">
        <v>328.44</v>
      </c>
      <c r="AB11" s="159" t="s">
        <v>83</v>
      </c>
      <c r="AC11" s="159">
        <v>449.07</v>
      </c>
      <c r="AD11" s="159">
        <v>445.5403</v>
      </c>
      <c r="AE11" s="159">
        <v>447.6628</v>
      </c>
      <c r="AF11" s="160">
        <v>405.0068</v>
      </c>
      <c r="AG11" s="161">
        <v>-0.3076000000000363</v>
      </c>
      <c r="AI11" s="41"/>
      <c r="AJ11"/>
    </row>
    <row r="12" spans="1:36" s="5" customFormat="1" ht="11.25" customHeight="1">
      <c r="A12" s="44"/>
      <c r="C12" s="157" t="s">
        <v>26</v>
      </c>
      <c r="D12" s="159">
        <v>359.08</v>
      </c>
      <c r="E12" s="159" t="s">
        <v>83</v>
      </c>
      <c r="F12" s="159">
        <v>338.15770000000003</v>
      </c>
      <c r="G12" s="159">
        <v>398.85470000000004</v>
      </c>
      <c r="H12" s="159">
        <v>377.46</v>
      </c>
      <c r="I12" s="159" t="s">
        <v>83</v>
      </c>
      <c r="J12" s="159">
        <v>402.53</v>
      </c>
      <c r="K12" s="159">
        <v>463.4</v>
      </c>
      <c r="L12" s="159">
        <v>395.22700000000003</v>
      </c>
      <c r="M12" s="159">
        <v>403</v>
      </c>
      <c r="N12" s="159">
        <v>351.56190000000004</v>
      </c>
      <c r="O12" s="159">
        <v>426.12</v>
      </c>
      <c r="P12" s="159" t="s">
        <v>83</v>
      </c>
      <c r="Q12" s="159" t="s">
        <v>83</v>
      </c>
      <c r="R12" s="159" t="s">
        <v>83</v>
      </c>
      <c r="S12" s="159">
        <v>401.02</v>
      </c>
      <c r="T12" s="159" t="s">
        <v>83</v>
      </c>
      <c r="U12" s="159" t="s">
        <v>83</v>
      </c>
      <c r="V12" s="159">
        <v>371.24</v>
      </c>
      <c r="W12" s="159">
        <v>375.95</v>
      </c>
      <c r="X12" s="159">
        <v>307.3992</v>
      </c>
      <c r="Y12" s="159">
        <v>384.6</v>
      </c>
      <c r="Z12" s="159" t="s">
        <v>83</v>
      </c>
      <c r="AA12" s="159">
        <v>329.36</v>
      </c>
      <c r="AB12" s="159" t="s">
        <v>83</v>
      </c>
      <c r="AC12" s="159">
        <v>437.38</v>
      </c>
      <c r="AD12" s="159">
        <v>450.5799</v>
      </c>
      <c r="AE12" s="159">
        <v>444.6128</v>
      </c>
      <c r="AF12" s="162">
        <v>396.6852</v>
      </c>
      <c r="AG12" s="163">
        <v>2.0727999999999724</v>
      </c>
      <c r="AI12" s="41"/>
      <c r="AJ12"/>
    </row>
    <row r="13" spans="1:35" s="5" customFormat="1" ht="11.25" customHeight="1">
      <c r="A13" s="44"/>
      <c r="C13" s="157" t="s">
        <v>27</v>
      </c>
      <c r="D13" s="159">
        <v>334.35</v>
      </c>
      <c r="E13" s="159" t="s">
        <v>83</v>
      </c>
      <c r="F13" s="159">
        <v>322.3861</v>
      </c>
      <c r="G13" s="159">
        <v>388.66540000000003</v>
      </c>
      <c r="H13" s="159">
        <v>373.15</v>
      </c>
      <c r="I13" s="159">
        <v>256.17</v>
      </c>
      <c r="J13" s="159">
        <v>384.8</v>
      </c>
      <c r="K13" s="159">
        <v>448</v>
      </c>
      <c r="L13" s="159">
        <v>375.96700000000004</v>
      </c>
      <c r="M13" s="159">
        <v>391</v>
      </c>
      <c r="N13" s="159">
        <v>342.98720000000003</v>
      </c>
      <c r="O13" s="159">
        <v>381.37</v>
      </c>
      <c r="P13" s="159" t="s">
        <v>83</v>
      </c>
      <c r="Q13" s="159">
        <v>236.09910000000002</v>
      </c>
      <c r="R13" s="159">
        <v>278.3046</v>
      </c>
      <c r="S13" s="159">
        <v>385.6</v>
      </c>
      <c r="T13" s="159">
        <v>255.03140000000002</v>
      </c>
      <c r="U13" s="159" t="s">
        <v>83</v>
      </c>
      <c r="V13" s="159">
        <v>360.43</v>
      </c>
      <c r="W13" s="159">
        <v>364.47</v>
      </c>
      <c r="X13" s="159">
        <v>298.5731</v>
      </c>
      <c r="Y13" s="159">
        <v>366.5</v>
      </c>
      <c r="Z13" s="159">
        <v>250.02100000000002</v>
      </c>
      <c r="AA13" s="159">
        <v>322.06</v>
      </c>
      <c r="AB13" s="159">
        <v>279.02</v>
      </c>
      <c r="AC13" s="159">
        <v>411.28</v>
      </c>
      <c r="AD13" s="159">
        <v>411.409</v>
      </c>
      <c r="AE13" s="159">
        <v>428.4368</v>
      </c>
      <c r="AF13" s="162">
        <v>366.634</v>
      </c>
      <c r="AG13" s="163">
        <v>-0.19240000000002055</v>
      </c>
      <c r="AI13" s="41"/>
    </row>
    <row r="14" spans="1:35" s="5" customFormat="1" ht="11.25" customHeight="1">
      <c r="A14" s="56">
        <v>36</v>
      </c>
      <c r="C14" s="91" t="s">
        <v>28</v>
      </c>
      <c r="D14" s="111">
        <v>312.75</v>
      </c>
      <c r="E14" s="111" t="s">
        <v>83</v>
      </c>
      <c r="F14" s="111">
        <v>321.2595</v>
      </c>
      <c r="G14" s="164">
        <v>397.7821</v>
      </c>
      <c r="H14" s="164">
        <v>370.39</v>
      </c>
      <c r="I14" s="164" t="s">
        <v>83</v>
      </c>
      <c r="J14" s="164">
        <v>393.64</v>
      </c>
      <c r="K14" s="164">
        <v>445.57</v>
      </c>
      <c r="L14" s="164">
        <v>377.481</v>
      </c>
      <c r="M14" s="164">
        <v>383</v>
      </c>
      <c r="N14" s="164">
        <v>355.12370000000004</v>
      </c>
      <c r="O14" s="164">
        <v>397.29</v>
      </c>
      <c r="P14" s="164" t="s">
        <v>83</v>
      </c>
      <c r="Q14" s="164" t="s">
        <v>83</v>
      </c>
      <c r="R14" s="164">
        <v>290.41360000000003</v>
      </c>
      <c r="S14" s="164">
        <v>380.63</v>
      </c>
      <c r="T14" s="164" t="s">
        <v>83</v>
      </c>
      <c r="U14" s="164" t="s">
        <v>83</v>
      </c>
      <c r="V14" s="164">
        <v>353.42</v>
      </c>
      <c r="W14" s="164">
        <v>371.28</v>
      </c>
      <c r="X14" s="164">
        <v>301.4683</v>
      </c>
      <c r="Y14" s="164">
        <v>363.6</v>
      </c>
      <c r="Z14" s="164">
        <v>272.71180000000004</v>
      </c>
      <c r="AA14" s="164">
        <v>322.52</v>
      </c>
      <c r="AB14" s="164">
        <v>359.36</v>
      </c>
      <c r="AC14" s="164">
        <v>414.27</v>
      </c>
      <c r="AD14" s="164">
        <v>407.05670000000003</v>
      </c>
      <c r="AE14" s="165">
        <v>432.279</v>
      </c>
      <c r="AF14" s="162">
        <v>374.92060000000004</v>
      </c>
      <c r="AG14" s="163">
        <v>0.547300000000007</v>
      </c>
      <c r="AI14" s="41"/>
    </row>
    <row r="15" spans="1:35" s="5" customFormat="1" ht="11.25" customHeight="1">
      <c r="A15" s="56"/>
      <c r="C15" s="157" t="s">
        <v>29</v>
      </c>
      <c r="D15" s="159">
        <v>320.23</v>
      </c>
      <c r="E15" s="159">
        <v>297.38730000000004</v>
      </c>
      <c r="F15" s="159">
        <v>311.0818</v>
      </c>
      <c r="G15" s="159">
        <v>363.72860000000003</v>
      </c>
      <c r="H15" s="159">
        <v>343.09</v>
      </c>
      <c r="I15" s="159">
        <v>263.26</v>
      </c>
      <c r="J15" s="159">
        <v>362.72</v>
      </c>
      <c r="K15" s="159">
        <v>426.34</v>
      </c>
      <c r="L15" s="159">
        <v>356.122</v>
      </c>
      <c r="M15" s="159">
        <v>351</v>
      </c>
      <c r="N15" s="159">
        <v>343.1191</v>
      </c>
      <c r="O15" s="159">
        <v>334.72</v>
      </c>
      <c r="P15" s="159">
        <v>350</v>
      </c>
      <c r="Q15" s="159">
        <v>221.48260000000002</v>
      </c>
      <c r="R15" s="159">
        <v>241.4794</v>
      </c>
      <c r="S15" s="159">
        <v>362.1</v>
      </c>
      <c r="T15" s="159">
        <v>246.6371</v>
      </c>
      <c r="U15" s="159" t="s">
        <v>83</v>
      </c>
      <c r="V15" s="159">
        <v>331.28</v>
      </c>
      <c r="W15" s="159">
        <v>336.09</v>
      </c>
      <c r="X15" s="159">
        <v>292.4178</v>
      </c>
      <c r="Y15" s="159">
        <v>326.2</v>
      </c>
      <c r="Z15" s="159">
        <v>266.53200000000004</v>
      </c>
      <c r="AA15" s="159">
        <v>285.65000000000003</v>
      </c>
      <c r="AB15" s="159">
        <v>306.43</v>
      </c>
      <c r="AC15" s="159">
        <v>363.35</v>
      </c>
      <c r="AD15" s="159">
        <v>369.8328</v>
      </c>
      <c r="AE15" s="159">
        <v>402.6569</v>
      </c>
      <c r="AF15" s="162">
        <v>334.6428</v>
      </c>
      <c r="AG15" s="163">
        <v>3.661299999999983</v>
      </c>
      <c r="AI15" s="41"/>
    </row>
    <row r="16" spans="1:35" s="5" customFormat="1" ht="11.25" customHeight="1" thickBot="1">
      <c r="A16" s="56"/>
      <c r="C16" s="157" t="s">
        <v>30</v>
      </c>
      <c r="D16" s="159">
        <v>305.09000000000003</v>
      </c>
      <c r="E16" s="159" t="s">
        <v>83</v>
      </c>
      <c r="F16" s="159">
        <v>301.1759</v>
      </c>
      <c r="G16" s="159">
        <v>367.4826</v>
      </c>
      <c r="H16" s="159">
        <v>346.63</v>
      </c>
      <c r="I16" s="159">
        <v>248</v>
      </c>
      <c r="J16" s="159">
        <v>366.16</v>
      </c>
      <c r="K16" s="159">
        <v>396.72</v>
      </c>
      <c r="L16" s="159">
        <v>356.538</v>
      </c>
      <c r="M16" s="159">
        <v>344</v>
      </c>
      <c r="N16" s="159">
        <v>326.1017</v>
      </c>
      <c r="O16" s="159">
        <v>340.05</v>
      </c>
      <c r="P16" s="159">
        <v>350</v>
      </c>
      <c r="Q16" s="159">
        <v>206.8091</v>
      </c>
      <c r="R16" s="159">
        <v>255.3753</v>
      </c>
      <c r="S16" s="159">
        <v>351.72</v>
      </c>
      <c r="T16" s="159" t="s">
        <v>83</v>
      </c>
      <c r="U16" s="159" t="s">
        <v>83</v>
      </c>
      <c r="V16" s="159">
        <v>334.7</v>
      </c>
      <c r="W16" s="159">
        <v>344.67</v>
      </c>
      <c r="X16" s="159">
        <v>293.9262</v>
      </c>
      <c r="Y16" s="159">
        <v>341.3</v>
      </c>
      <c r="Z16" s="159" t="s">
        <v>83</v>
      </c>
      <c r="AA16" s="159">
        <v>313.23</v>
      </c>
      <c r="AB16" s="159">
        <v>333.8</v>
      </c>
      <c r="AC16" s="159">
        <v>371.52</v>
      </c>
      <c r="AD16" s="159">
        <v>367.3131</v>
      </c>
      <c r="AE16" s="159">
        <v>407.9546</v>
      </c>
      <c r="AF16" s="166">
        <v>346.8432</v>
      </c>
      <c r="AG16" s="163">
        <v>0.33370000000002165</v>
      </c>
      <c r="AI16" s="41"/>
    </row>
    <row r="17" spans="1:35" s="5" customFormat="1" ht="11.25" customHeight="1" thickBot="1">
      <c r="A17" s="56"/>
      <c r="C17" s="167" t="s">
        <v>31</v>
      </c>
      <c r="D17" s="168">
        <v>354.74420000000003</v>
      </c>
      <c r="E17" s="169">
        <v>297.38730000000004</v>
      </c>
      <c r="F17" s="169">
        <v>320.9103</v>
      </c>
      <c r="G17" s="169">
        <v>371.172</v>
      </c>
      <c r="H17" s="169">
        <v>366.7319</v>
      </c>
      <c r="I17" s="169">
        <v>260.7276</v>
      </c>
      <c r="J17" s="169">
        <v>388.62870000000004</v>
      </c>
      <c r="K17" s="169">
        <v>440.96750000000003</v>
      </c>
      <c r="L17" s="169">
        <v>378.8025</v>
      </c>
      <c r="M17" s="169">
        <v>389.84790000000004</v>
      </c>
      <c r="N17" s="169">
        <v>349.0122</v>
      </c>
      <c r="O17" s="169">
        <v>410.041</v>
      </c>
      <c r="P17" s="169">
        <v>350</v>
      </c>
      <c r="Q17" s="169">
        <v>221.31810000000002</v>
      </c>
      <c r="R17" s="169">
        <v>255.77380000000002</v>
      </c>
      <c r="S17" s="169">
        <v>399.5022</v>
      </c>
      <c r="T17" s="169">
        <v>247.97420000000002</v>
      </c>
      <c r="U17" s="169" t="s">
        <v>83</v>
      </c>
      <c r="V17" s="169">
        <v>351.9877</v>
      </c>
      <c r="W17" s="169">
        <v>368.77430000000004</v>
      </c>
      <c r="X17" s="169">
        <v>296.0849</v>
      </c>
      <c r="Y17" s="169">
        <v>363.0393</v>
      </c>
      <c r="Z17" s="169">
        <v>265.2727</v>
      </c>
      <c r="AA17" s="169">
        <v>318.9124</v>
      </c>
      <c r="AB17" s="169">
        <v>302.9148</v>
      </c>
      <c r="AC17" s="169">
        <v>374.1693</v>
      </c>
      <c r="AD17" s="169">
        <v>389.86940000000004</v>
      </c>
      <c r="AE17" s="170">
        <v>422.8786</v>
      </c>
      <c r="AF17" s="171">
        <v>375.4318</v>
      </c>
      <c r="AG17" s="172">
        <v>0.8899000000000115</v>
      </c>
      <c r="AI17" s="41"/>
    </row>
    <row r="18" spans="1:35" s="5" customFormat="1" ht="11.25" customHeight="1" thickBot="1">
      <c r="A18" s="56"/>
      <c r="C18" s="157" t="s">
        <v>32</v>
      </c>
      <c r="D18" s="173" t="s">
        <v>83</v>
      </c>
      <c r="E18" s="174" t="s">
        <v>83</v>
      </c>
      <c r="F18" s="174">
        <v>322.3861</v>
      </c>
      <c r="G18" s="159">
        <v>253.1219</v>
      </c>
      <c r="H18" s="159">
        <v>345.2</v>
      </c>
      <c r="I18" s="159" t="s">
        <v>83</v>
      </c>
      <c r="J18" s="159">
        <v>306.65000000000003</v>
      </c>
      <c r="K18" s="159" t="s">
        <v>83</v>
      </c>
      <c r="L18" s="159" t="s">
        <v>83</v>
      </c>
      <c r="M18" s="159">
        <v>314</v>
      </c>
      <c r="N18" s="159">
        <v>348.264</v>
      </c>
      <c r="O18" s="159" t="s">
        <v>83</v>
      </c>
      <c r="P18" s="159" t="s">
        <v>83</v>
      </c>
      <c r="Q18" s="159" t="s">
        <v>83</v>
      </c>
      <c r="R18" s="159" t="s">
        <v>83</v>
      </c>
      <c r="S18" s="159" t="s">
        <v>83</v>
      </c>
      <c r="T18" s="159" t="s">
        <v>83</v>
      </c>
      <c r="U18" s="159">
        <v>356.54</v>
      </c>
      <c r="V18" s="159" t="s">
        <v>83</v>
      </c>
      <c r="W18" s="159">
        <v>348.92</v>
      </c>
      <c r="X18" s="159">
        <v>298.0983</v>
      </c>
      <c r="Y18" s="159">
        <v>277.1</v>
      </c>
      <c r="Z18" s="159" t="s">
        <v>83</v>
      </c>
      <c r="AA18" s="159">
        <v>317.74</v>
      </c>
      <c r="AB18" s="159">
        <v>292.06</v>
      </c>
      <c r="AC18" s="159" t="s">
        <v>83</v>
      </c>
      <c r="AD18" s="159">
        <v>383.6916</v>
      </c>
      <c r="AE18" s="159" t="s">
        <v>83</v>
      </c>
      <c r="AF18" s="175">
        <v>319.44210000000004</v>
      </c>
      <c r="AG18" s="161">
        <v>2.3156000000000176</v>
      </c>
      <c r="AI18" s="41"/>
    </row>
    <row r="19" spans="1:35" s="5" customFormat="1" ht="11.25" customHeight="1" thickBot="1">
      <c r="A19" s="56"/>
      <c r="C19" s="167" t="s">
        <v>33</v>
      </c>
      <c r="D19" s="176" t="s">
        <v>83</v>
      </c>
      <c r="E19" s="177" t="s">
        <v>83</v>
      </c>
      <c r="F19" s="177">
        <v>322.3861</v>
      </c>
      <c r="G19" s="169">
        <v>253.1219</v>
      </c>
      <c r="H19" s="169">
        <v>345.2</v>
      </c>
      <c r="I19" s="169" t="s">
        <v>83</v>
      </c>
      <c r="J19" s="169">
        <v>306.65000000000003</v>
      </c>
      <c r="K19" s="169" t="s">
        <v>83</v>
      </c>
      <c r="L19" s="169" t="s">
        <v>83</v>
      </c>
      <c r="M19" s="169">
        <v>314</v>
      </c>
      <c r="N19" s="169">
        <v>348.264</v>
      </c>
      <c r="O19" s="169" t="s">
        <v>83</v>
      </c>
      <c r="P19" s="169" t="s">
        <v>83</v>
      </c>
      <c r="Q19" s="169" t="s">
        <v>83</v>
      </c>
      <c r="R19" s="169" t="s">
        <v>83</v>
      </c>
      <c r="S19" s="169" t="s">
        <v>83</v>
      </c>
      <c r="T19" s="169" t="s">
        <v>83</v>
      </c>
      <c r="U19" s="169">
        <v>356.54</v>
      </c>
      <c r="V19" s="169" t="s">
        <v>83</v>
      </c>
      <c r="W19" s="169">
        <v>348.92</v>
      </c>
      <c r="X19" s="169">
        <v>298.0983</v>
      </c>
      <c r="Y19" s="169">
        <v>277.1</v>
      </c>
      <c r="Z19" s="169" t="s">
        <v>83</v>
      </c>
      <c r="AA19" s="169">
        <v>317.74</v>
      </c>
      <c r="AB19" s="169">
        <v>292.06</v>
      </c>
      <c r="AC19" s="169" t="s">
        <v>83</v>
      </c>
      <c r="AD19" s="169">
        <v>383.6916</v>
      </c>
      <c r="AE19" s="170" t="s">
        <v>83</v>
      </c>
      <c r="AF19" s="171">
        <v>319.44210000000004</v>
      </c>
      <c r="AG19" s="172">
        <v>2.3156000000000176</v>
      </c>
      <c r="AI19" s="41"/>
    </row>
    <row r="20" spans="1:35" s="5" customFormat="1" ht="11.25" customHeight="1">
      <c r="A20" s="56"/>
      <c r="C20" s="157" t="s">
        <v>34</v>
      </c>
      <c r="D20" s="173" t="s">
        <v>83</v>
      </c>
      <c r="E20" s="174" t="s">
        <v>83</v>
      </c>
      <c r="F20" s="174" t="s">
        <v>83</v>
      </c>
      <c r="G20" s="159" t="s">
        <v>83</v>
      </c>
      <c r="H20" s="159" t="s">
        <v>83</v>
      </c>
      <c r="I20" s="159" t="s">
        <v>83</v>
      </c>
      <c r="J20" s="159">
        <v>407.97</v>
      </c>
      <c r="K20" s="159" t="s">
        <v>83</v>
      </c>
      <c r="L20" s="159" t="s">
        <v>83</v>
      </c>
      <c r="M20" s="159">
        <v>462</v>
      </c>
      <c r="N20" s="159" t="s">
        <v>83</v>
      </c>
      <c r="O20" s="159" t="s">
        <v>83</v>
      </c>
      <c r="P20" s="159" t="s">
        <v>83</v>
      </c>
      <c r="Q20" s="159" t="s">
        <v>83</v>
      </c>
      <c r="R20" s="159" t="s">
        <v>83</v>
      </c>
      <c r="S20" s="159" t="s">
        <v>83</v>
      </c>
      <c r="T20" s="159" t="s">
        <v>83</v>
      </c>
      <c r="U20" s="159" t="s">
        <v>83</v>
      </c>
      <c r="V20" s="159" t="s">
        <v>83</v>
      </c>
      <c r="W20" s="159">
        <v>399.82</v>
      </c>
      <c r="X20" s="159" t="s">
        <v>83</v>
      </c>
      <c r="Y20" s="159" t="s">
        <v>83</v>
      </c>
      <c r="Z20" s="159" t="s">
        <v>83</v>
      </c>
      <c r="AA20" s="159" t="s">
        <v>83</v>
      </c>
      <c r="AB20" s="159" t="s">
        <v>83</v>
      </c>
      <c r="AC20" s="159" t="s">
        <v>83</v>
      </c>
      <c r="AD20" s="159" t="s">
        <v>83</v>
      </c>
      <c r="AE20" s="159">
        <v>470.77520000000004</v>
      </c>
      <c r="AF20" s="160">
        <v>445.168</v>
      </c>
      <c r="AG20" s="161">
        <v>8.494699999999966</v>
      </c>
      <c r="AI20" s="41"/>
    </row>
    <row r="21" spans="1:35" s="5" customFormat="1" ht="11.25" customHeight="1">
      <c r="A21" s="56"/>
      <c r="C21" s="157" t="s">
        <v>35</v>
      </c>
      <c r="D21" s="174" t="s">
        <v>83</v>
      </c>
      <c r="E21" s="174" t="s">
        <v>83</v>
      </c>
      <c r="F21" s="174" t="s">
        <v>83</v>
      </c>
      <c r="G21" s="159" t="s">
        <v>83</v>
      </c>
      <c r="H21" s="159" t="s">
        <v>83</v>
      </c>
      <c r="I21" s="159" t="s">
        <v>83</v>
      </c>
      <c r="J21" s="159">
        <v>413.03</v>
      </c>
      <c r="K21" s="159" t="s">
        <v>83</v>
      </c>
      <c r="L21" s="159" t="s">
        <v>83</v>
      </c>
      <c r="M21" s="159">
        <v>459</v>
      </c>
      <c r="N21" s="159" t="s">
        <v>83</v>
      </c>
      <c r="O21" s="159" t="s">
        <v>83</v>
      </c>
      <c r="P21" s="159" t="s">
        <v>83</v>
      </c>
      <c r="Q21" s="159" t="s">
        <v>83</v>
      </c>
      <c r="R21" s="159" t="s">
        <v>83</v>
      </c>
      <c r="S21" s="159" t="s">
        <v>83</v>
      </c>
      <c r="T21" s="159" t="s">
        <v>83</v>
      </c>
      <c r="U21" s="159" t="s">
        <v>83</v>
      </c>
      <c r="V21" s="159" t="s">
        <v>83</v>
      </c>
      <c r="W21" s="159">
        <v>393.43</v>
      </c>
      <c r="X21" s="159" t="s">
        <v>83</v>
      </c>
      <c r="Y21" s="159" t="s">
        <v>83</v>
      </c>
      <c r="Z21" s="159" t="s">
        <v>83</v>
      </c>
      <c r="AA21" s="159" t="s">
        <v>83</v>
      </c>
      <c r="AB21" s="159" t="s">
        <v>83</v>
      </c>
      <c r="AC21" s="159" t="s">
        <v>83</v>
      </c>
      <c r="AD21" s="159">
        <v>460.88800000000003</v>
      </c>
      <c r="AE21" s="159">
        <v>465.2183</v>
      </c>
      <c r="AF21" s="162">
        <v>445.8654</v>
      </c>
      <c r="AG21" s="163">
        <v>6.730000000000018</v>
      </c>
      <c r="AI21" s="41"/>
    </row>
    <row r="22" spans="1:35" s="5" customFormat="1" ht="11.25" customHeight="1">
      <c r="A22" s="56"/>
      <c r="C22" s="157" t="s">
        <v>36</v>
      </c>
      <c r="D22" s="174" t="s">
        <v>83</v>
      </c>
      <c r="E22" s="174" t="s">
        <v>83</v>
      </c>
      <c r="F22" s="174" t="s">
        <v>83</v>
      </c>
      <c r="G22" s="159" t="s">
        <v>83</v>
      </c>
      <c r="H22" s="159" t="s">
        <v>83</v>
      </c>
      <c r="I22" s="159" t="s">
        <v>83</v>
      </c>
      <c r="J22" s="159">
        <v>413.58</v>
      </c>
      <c r="K22" s="159" t="s">
        <v>83</v>
      </c>
      <c r="L22" s="159" t="s">
        <v>83</v>
      </c>
      <c r="M22" s="159">
        <v>437</v>
      </c>
      <c r="N22" s="159" t="s">
        <v>83</v>
      </c>
      <c r="O22" s="159" t="s">
        <v>83</v>
      </c>
      <c r="P22" s="159" t="s">
        <v>83</v>
      </c>
      <c r="Q22" s="159" t="s">
        <v>83</v>
      </c>
      <c r="R22" s="159" t="s">
        <v>83</v>
      </c>
      <c r="S22" s="159" t="s">
        <v>83</v>
      </c>
      <c r="T22" s="159" t="s">
        <v>83</v>
      </c>
      <c r="U22" s="159" t="s">
        <v>83</v>
      </c>
      <c r="V22" s="159" t="s">
        <v>83</v>
      </c>
      <c r="W22" s="159">
        <v>362</v>
      </c>
      <c r="X22" s="159" t="s">
        <v>83</v>
      </c>
      <c r="Y22" s="159" t="s">
        <v>83</v>
      </c>
      <c r="Z22" s="159" t="s">
        <v>83</v>
      </c>
      <c r="AA22" s="159" t="s">
        <v>83</v>
      </c>
      <c r="AB22" s="159" t="s">
        <v>83</v>
      </c>
      <c r="AC22" s="159" t="s">
        <v>83</v>
      </c>
      <c r="AD22" s="159" t="s">
        <v>83</v>
      </c>
      <c r="AE22" s="159">
        <v>462.5609</v>
      </c>
      <c r="AF22" s="162">
        <v>455.6455</v>
      </c>
      <c r="AG22" s="163">
        <v>7.920999999999992</v>
      </c>
      <c r="AI22" s="41"/>
    </row>
    <row r="23" spans="1:35" s="5" customFormat="1" ht="11.25" customHeight="1">
      <c r="A23" s="56">
        <v>36</v>
      </c>
      <c r="C23" s="91" t="s">
        <v>37</v>
      </c>
      <c r="D23" s="178" t="s">
        <v>83</v>
      </c>
      <c r="E23" s="178" t="s">
        <v>83</v>
      </c>
      <c r="F23" s="178" t="s">
        <v>83</v>
      </c>
      <c r="G23" s="164" t="s">
        <v>83</v>
      </c>
      <c r="H23" s="164">
        <v>411.26</v>
      </c>
      <c r="I23" s="164" t="s">
        <v>83</v>
      </c>
      <c r="J23" s="164">
        <v>402.34</v>
      </c>
      <c r="K23" s="164" t="s">
        <v>83</v>
      </c>
      <c r="L23" s="164" t="s">
        <v>83</v>
      </c>
      <c r="M23" s="164">
        <v>422</v>
      </c>
      <c r="N23" s="164" t="s">
        <v>83</v>
      </c>
      <c r="O23" s="164" t="s">
        <v>83</v>
      </c>
      <c r="P23" s="164" t="s">
        <v>83</v>
      </c>
      <c r="Q23" s="164" t="s">
        <v>83</v>
      </c>
      <c r="R23" s="164" t="s">
        <v>83</v>
      </c>
      <c r="S23" s="164">
        <v>588</v>
      </c>
      <c r="T23" s="164" t="s">
        <v>83</v>
      </c>
      <c r="U23" s="164" t="s">
        <v>83</v>
      </c>
      <c r="V23" s="164" t="s">
        <v>83</v>
      </c>
      <c r="W23" s="164">
        <v>382.29</v>
      </c>
      <c r="X23" s="164" t="s">
        <v>83</v>
      </c>
      <c r="Y23" s="164" t="s">
        <v>83</v>
      </c>
      <c r="Z23" s="164" t="s">
        <v>83</v>
      </c>
      <c r="AA23" s="164" t="s">
        <v>83</v>
      </c>
      <c r="AB23" s="164" t="s">
        <v>83</v>
      </c>
      <c r="AC23" s="164" t="s">
        <v>83</v>
      </c>
      <c r="AD23" s="164">
        <v>427.90200000000004</v>
      </c>
      <c r="AE23" s="165">
        <v>457.9683</v>
      </c>
      <c r="AF23" s="162">
        <v>426.5905</v>
      </c>
      <c r="AG23" s="163">
        <v>2.699200000000019</v>
      </c>
      <c r="AI23" s="41"/>
    </row>
    <row r="24" spans="1:35" s="5" customFormat="1" ht="11.25" customHeight="1">
      <c r="A24" s="56"/>
      <c r="C24" s="157" t="s">
        <v>38</v>
      </c>
      <c r="D24" s="174" t="s">
        <v>83</v>
      </c>
      <c r="E24" s="174" t="s">
        <v>83</v>
      </c>
      <c r="F24" s="174" t="s">
        <v>83</v>
      </c>
      <c r="G24" s="159">
        <v>354.8801</v>
      </c>
      <c r="H24" s="159" t="s">
        <v>83</v>
      </c>
      <c r="I24" s="159" t="s">
        <v>83</v>
      </c>
      <c r="J24" s="159">
        <v>401.58</v>
      </c>
      <c r="K24" s="159" t="s">
        <v>83</v>
      </c>
      <c r="L24" s="159" t="s">
        <v>83</v>
      </c>
      <c r="M24" s="159">
        <v>404</v>
      </c>
      <c r="N24" s="159" t="s">
        <v>83</v>
      </c>
      <c r="O24" s="159" t="s">
        <v>83</v>
      </c>
      <c r="P24" s="159" t="s">
        <v>83</v>
      </c>
      <c r="Q24" s="159" t="s">
        <v>83</v>
      </c>
      <c r="R24" s="159" t="s">
        <v>83</v>
      </c>
      <c r="S24" s="159" t="s">
        <v>83</v>
      </c>
      <c r="T24" s="159" t="s">
        <v>83</v>
      </c>
      <c r="U24" s="159" t="s">
        <v>83</v>
      </c>
      <c r="V24" s="159" t="s">
        <v>83</v>
      </c>
      <c r="W24" s="159">
        <v>351.99</v>
      </c>
      <c r="X24" s="159" t="s">
        <v>83</v>
      </c>
      <c r="Y24" s="159" t="s">
        <v>83</v>
      </c>
      <c r="Z24" s="159" t="s">
        <v>83</v>
      </c>
      <c r="AA24" s="159" t="s">
        <v>83</v>
      </c>
      <c r="AB24" s="159" t="s">
        <v>83</v>
      </c>
      <c r="AC24" s="159" t="s">
        <v>83</v>
      </c>
      <c r="AD24" s="159">
        <v>514.4903</v>
      </c>
      <c r="AE24" s="159">
        <v>463.28380000000004</v>
      </c>
      <c r="AF24" s="162">
        <v>446.5079</v>
      </c>
      <c r="AG24" s="163">
        <v>6.652099999999962</v>
      </c>
      <c r="AI24" s="41"/>
    </row>
    <row r="25" spans="1:35" s="5" customFormat="1" ht="11.25" customHeight="1">
      <c r="A25" s="56"/>
      <c r="C25" s="157" t="s">
        <v>39</v>
      </c>
      <c r="D25" s="174" t="s">
        <v>83</v>
      </c>
      <c r="E25" s="174" t="s">
        <v>83</v>
      </c>
      <c r="F25" s="174" t="s">
        <v>83</v>
      </c>
      <c r="G25" s="159">
        <v>366.00780000000003</v>
      </c>
      <c r="H25" s="159">
        <v>339.41</v>
      </c>
      <c r="I25" s="159">
        <v>264.76</v>
      </c>
      <c r="J25" s="159">
        <v>383.59</v>
      </c>
      <c r="K25" s="159" t="s">
        <v>83</v>
      </c>
      <c r="L25" s="159" t="s">
        <v>83</v>
      </c>
      <c r="M25" s="159">
        <v>366</v>
      </c>
      <c r="N25" s="159" t="s">
        <v>83</v>
      </c>
      <c r="O25" s="159" t="s">
        <v>83</v>
      </c>
      <c r="P25" s="159" t="s">
        <v>83</v>
      </c>
      <c r="Q25" s="159" t="s">
        <v>83</v>
      </c>
      <c r="R25" s="159" t="s">
        <v>83</v>
      </c>
      <c r="S25" s="159">
        <v>352.02</v>
      </c>
      <c r="T25" s="159" t="s">
        <v>83</v>
      </c>
      <c r="U25" s="159" t="s">
        <v>83</v>
      </c>
      <c r="V25" s="159" t="s">
        <v>83</v>
      </c>
      <c r="W25" s="159">
        <v>342.67</v>
      </c>
      <c r="X25" s="159" t="s">
        <v>83</v>
      </c>
      <c r="Y25" s="159" t="s">
        <v>83</v>
      </c>
      <c r="Z25" s="159">
        <v>270.7013</v>
      </c>
      <c r="AA25" s="159" t="s">
        <v>83</v>
      </c>
      <c r="AB25" s="159" t="s">
        <v>83</v>
      </c>
      <c r="AC25" s="159" t="s">
        <v>83</v>
      </c>
      <c r="AD25" s="159">
        <v>374.8724</v>
      </c>
      <c r="AE25" s="159">
        <v>443.1093</v>
      </c>
      <c r="AF25" s="162">
        <v>399.40270000000004</v>
      </c>
      <c r="AG25" s="163">
        <v>3.029200000000003</v>
      </c>
      <c r="AI25" s="41"/>
    </row>
    <row r="26" spans="1:35" s="5" customFormat="1" ht="11.25" customHeight="1" thickBot="1">
      <c r="A26" s="56"/>
      <c r="C26" s="157" t="s">
        <v>40</v>
      </c>
      <c r="D26" s="174" t="s">
        <v>83</v>
      </c>
      <c r="E26" s="174" t="s">
        <v>83</v>
      </c>
      <c r="F26" s="174" t="s">
        <v>83</v>
      </c>
      <c r="G26" s="159">
        <v>359.4384</v>
      </c>
      <c r="H26" s="159" t="s">
        <v>83</v>
      </c>
      <c r="I26" s="159" t="s">
        <v>83</v>
      </c>
      <c r="J26" s="159">
        <v>385.31</v>
      </c>
      <c r="K26" s="159" t="s">
        <v>83</v>
      </c>
      <c r="L26" s="159" t="s">
        <v>83</v>
      </c>
      <c r="M26" s="159">
        <v>360</v>
      </c>
      <c r="N26" s="159" t="s">
        <v>83</v>
      </c>
      <c r="O26" s="159" t="s">
        <v>83</v>
      </c>
      <c r="P26" s="159" t="s">
        <v>83</v>
      </c>
      <c r="Q26" s="159" t="s">
        <v>83</v>
      </c>
      <c r="R26" s="159" t="s">
        <v>83</v>
      </c>
      <c r="S26" s="159" t="s">
        <v>83</v>
      </c>
      <c r="T26" s="159" t="s">
        <v>83</v>
      </c>
      <c r="U26" s="159" t="s">
        <v>83</v>
      </c>
      <c r="V26" s="159" t="s">
        <v>83</v>
      </c>
      <c r="W26" s="159" t="s">
        <v>83</v>
      </c>
      <c r="X26" s="159" t="s">
        <v>83</v>
      </c>
      <c r="Y26" s="159" t="s">
        <v>83</v>
      </c>
      <c r="Z26" s="159">
        <v>243.28410000000002</v>
      </c>
      <c r="AA26" s="159" t="s">
        <v>83</v>
      </c>
      <c r="AB26" s="159" t="s">
        <v>83</v>
      </c>
      <c r="AC26" s="159" t="s">
        <v>83</v>
      </c>
      <c r="AD26" s="159">
        <v>417.4793</v>
      </c>
      <c r="AE26" s="159">
        <v>453.2935</v>
      </c>
      <c r="AF26" s="166">
        <v>431.1227</v>
      </c>
      <c r="AG26" s="163">
        <v>6.4010000000000105</v>
      </c>
      <c r="AI26" s="41"/>
    </row>
    <row r="27" spans="1:35" s="5" customFormat="1" ht="11.25" customHeight="1" thickBot="1">
      <c r="A27" s="56"/>
      <c r="C27" s="167" t="s">
        <v>41</v>
      </c>
      <c r="D27" s="176" t="s">
        <v>83</v>
      </c>
      <c r="E27" s="177" t="s">
        <v>83</v>
      </c>
      <c r="F27" s="177" t="s">
        <v>83</v>
      </c>
      <c r="G27" s="169">
        <v>363.6187</v>
      </c>
      <c r="H27" s="169">
        <v>358.00780000000003</v>
      </c>
      <c r="I27" s="169">
        <v>264.76</v>
      </c>
      <c r="J27" s="169">
        <v>395.4125</v>
      </c>
      <c r="K27" s="169" t="s">
        <v>83</v>
      </c>
      <c r="L27" s="169" t="s">
        <v>83</v>
      </c>
      <c r="M27" s="169">
        <v>393.50460000000004</v>
      </c>
      <c r="N27" s="169" t="s">
        <v>83</v>
      </c>
      <c r="O27" s="169" t="s">
        <v>83</v>
      </c>
      <c r="P27" s="169" t="s">
        <v>83</v>
      </c>
      <c r="Q27" s="169" t="s">
        <v>83</v>
      </c>
      <c r="R27" s="169" t="s">
        <v>83</v>
      </c>
      <c r="S27" s="169">
        <v>474.9902</v>
      </c>
      <c r="T27" s="169" t="s">
        <v>83</v>
      </c>
      <c r="U27" s="169" t="s">
        <v>83</v>
      </c>
      <c r="V27" s="169" t="s">
        <v>83</v>
      </c>
      <c r="W27" s="169">
        <v>382.932</v>
      </c>
      <c r="X27" s="169" t="s">
        <v>83</v>
      </c>
      <c r="Y27" s="169" t="s">
        <v>83</v>
      </c>
      <c r="Z27" s="169">
        <v>266.1892</v>
      </c>
      <c r="AA27" s="169" t="s">
        <v>83</v>
      </c>
      <c r="AB27" s="169" t="s">
        <v>83</v>
      </c>
      <c r="AC27" s="169" t="s">
        <v>83</v>
      </c>
      <c r="AD27" s="169">
        <v>388.05670000000003</v>
      </c>
      <c r="AE27" s="170">
        <v>456.97040000000004</v>
      </c>
      <c r="AF27" s="171">
        <v>427.6359</v>
      </c>
      <c r="AG27" s="172">
        <v>4.897899999999993</v>
      </c>
      <c r="AI27" s="41"/>
    </row>
    <row r="28" spans="1:35" s="5" customFormat="1" ht="11.25" customHeight="1">
      <c r="A28" s="56"/>
      <c r="C28" s="157" t="s">
        <v>42</v>
      </c>
      <c r="D28" s="158">
        <v>316.66</v>
      </c>
      <c r="E28" s="159" t="s">
        <v>83</v>
      </c>
      <c r="F28" s="159" t="s">
        <v>83</v>
      </c>
      <c r="G28" s="159" t="s">
        <v>83</v>
      </c>
      <c r="H28" s="159" t="s">
        <v>83</v>
      </c>
      <c r="I28" s="159" t="s">
        <v>83</v>
      </c>
      <c r="J28" s="159" t="s">
        <v>83</v>
      </c>
      <c r="K28" s="159" t="s">
        <v>83</v>
      </c>
      <c r="L28" s="159" t="s">
        <v>83</v>
      </c>
      <c r="M28" s="159">
        <v>440</v>
      </c>
      <c r="N28" s="159" t="s">
        <v>83</v>
      </c>
      <c r="O28" s="159">
        <v>322.02</v>
      </c>
      <c r="P28" s="159" t="s">
        <v>83</v>
      </c>
      <c r="Q28" s="159" t="s">
        <v>83</v>
      </c>
      <c r="R28" s="159" t="s">
        <v>83</v>
      </c>
      <c r="S28" s="159" t="s">
        <v>83</v>
      </c>
      <c r="T28" s="159">
        <v>244.16760000000002</v>
      </c>
      <c r="U28" s="159" t="s">
        <v>83</v>
      </c>
      <c r="V28" s="159" t="s">
        <v>83</v>
      </c>
      <c r="W28" s="159" t="s">
        <v>83</v>
      </c>
      <c r="X28" s="159">
        <v>275.0486</v>
      </c>
      <c r="Y28" s="159" t="s">
        <v>83</v>
      </c>
      <c r="Z28" s="159" t="s">
        <v>83</v>
      </c>
      <c r="AA28" s="159" t="s">
        <v>83</v>
      </c>
      <c r="AB28" s="159">
        <v>351.11</v>
      </c>
      <c r="AC28" s="159" t="s">
        <v>83</v>
      </c>
      <c r="AD28" s="159" t="s">
        <v>83</v>
      </c>
      <c r="AE28" s="159">
        <v>342.28450000000004</v>
      </c>
      <c r="AF28" s="160">
        <v>383.17580000000004</v>
      </c>
      <c r="AG28" s="161">
        <v>-1.6531999999999698</v>
      </c>
      <c r="AI28" s="41"/>
    </row>
    <row r="29" spans="1:35" s="5" customFormat="1" ht="11.25" customHeight="1">
      <c r="A29" s="56"/>
      <c r="C29" s="157" t="s">
        <v>43</v>
      </c>
      <c r="D29" s="159">
        <v>311.57</v>
      </c>
      <c r="E29" s="159" t="s">
        <v>83</v>
      </c>
      <c r="F29" s="159">
        <v>282.2189</v>
      </c>
      <c r="G29" s="159">
        <v>345.0931</v>
      </c>
      <c r="H29" s="159">
        <v>329.94</v>
      </c>
      <c r="I29" s="159">
        <v>237.8</v>
      </c>
      <c r="J29" s="159">
        <v>348.53</v>
      </c>
      <c r="K29" s="159" t="s">
        <v>83</v>
      </c>
      <c r="L29" s="159">
        <v>254.76600000000002</v>
      </c>
      <c r="M29" s="159">
        <v>441</v>
      </c>
      <c r="N29" s="159">
        <v>255.1297</v>
      </c>
      <c r="O29" s="159">
        <v>314.61</v>
      </c>
      <c r="P29" s="159" t="s">
        <v>83</v>
      </c>
      <c r="Q29" s="159">
        <v>223.21890000000002</v>
      </c>
      <c r="R29" s="159">
        <v>236.99900000000002</v>
      </c>
      <c r="S29" s="159">
        <v>378.28</v>
      </c>
      <c r="T29" s="159">
        <v>251.4666</v>
      </c>
      <c r="U29" s="159" t="s">
        <v>83</v>
      </c>
      <c r="V29" s="159">
        <v>311.43</v>
      </c>
      <c r="W29" s="159">
        <v>296.47</v>
      </c>
      <c r="X29" s="159">
        <v>275.369</v>
      </c>
      <c r="Y29" s="159">
        <v>253.2</v>
      </c>
      <c r="Z29" s="159">
        <v>227.6133</v>
      </c>
      <c r="AA29" s="159">
        <v>260.8</v>
      </c>
      <c r="AB29" s="159">
        <v>220.24</v>
      </c>
      <c r="AC29" s="159" t="s">
        <v>83</v>
      </c>
      <c r="AD29" s="159">
        <v>371.09270000000004</v>
      </c>
      <c r="AE29" s="159">
        <v>349.52950000000004</v>
      </c>
      <c r="AF29" s="162">
        <v>381.6821</v>
      </c>
      <c r="AG29" s="163">
        <v>-2.755800000000022</v>
      </c>
      <c r="AI29" s="41"/>
    </row>
    <row r="30" spans="1:35" s="5" customFormat="1" ht="11.25" customHeight="1">
      <c r="A30" s="56"/>
      <c r="C30" s="157" t="s">
        <v>44</v>
      </c>
      <c r="D30" s="174" t="s">
        <v>83</v>
      </c>
      <c r="E30" s="174" t="s">
        <v>83</v>
      </c>
      <c r="F30" s="174">
        <v>277.8293</v>
      </c>
      <c r="G30" s="159">
        <v>344.4227</v>
      </c>
      <c r="H30" s="159">
        <v>329.38</v>
      </c>
      <c r="I30" s="159" t="s">
        <v>83</v>
      </c>
      <c r="J30" s="159">
        <v>349.14</v>
      </c>
      <c r="K30" s="159" t="s">
        <v>83</v>
      </c>
      <c r="L30" s="159">
        <v>288.646</v>
      </c>
      <c r="M30" s="159">
        <v>424</v>
      </c>
      <c r="N30" s="159">
        <v>261.9895</v>
      </c>
      <c r="O30" s="159" t="s">
        <v>83</v>
      </c>
      <c r="P30" s="159" t="s">
        <v>83</v>
      </c>
      <c r="Q30" s="159">
        <v>197.3874</v>
      </c>
      <c r="R30" s="159">
        <v>240.32670000000002</v>
      </c>
      <c r="S30" s="159" t="s">
        <v>83</v>
      </c>
      <c r="T30" s="159">
        <v>253.9924</v>
      </c>
      <c r="U30" s="159" t="s">
        <v>83</v>
      </c>
      <c r="V30" s="159">
        <v>307.25</v>
      </c>
      <c r="W30" s="159">
        <v>300.79</v>
      </c>
      <c r="X30" s="159">
        <v>281.4097</v>
      </c>
      <c r="Y30" s="159">
        <v>253.7</v>
      </c>
      <c r="Z30" s="159">
        <v>219.697</v>
      </c>
      <c r="AA30" s="159">
        <v>247.41</v>
      </c>
      <c r="AB30" s="159">
        <v>279.42</v>
      </c>
      <c r="AC30" s="159" t="s">
        <v>83</v>
      </c>
      <c r="AD30" s="159">
        <v>371.4363</v>
      </c>
      <c r="AE30" s="159">
        <v>347.76660000000004</v>
      </c>
      <c r="AF30" s="162">
        <v>336.9891</v>
      </c>
      <c r="AG30" s="163">
        <v>1.0331999999999653</v>
      </c>
      <c r="AI30" s="41"/>
    </row>
    <row r="31" spans="1:35" s="5" customFormat="1" ht="11.25" customHeight="1">
      <c r="A31" s="56"/>
      <c r="C31" s="157" t="s">
        <v>45</v>
      </c>
      <c r="D31" s="159">
        <v>290.72</v>
      </c>
      <c r="E31" s="159" t="s">
        <v>83</v>
      </c>
      <c r="F31" s="159">
        <v>255.02640000000002</v>
      </c>
      <c r="G31" s="159">
        <v>312.9166</v>
      </c>
      <c r="H31" s="159">
        <v>300.63</v>
      </c>
      <c r="I31" s="159">
        <v>234.71</v>
      </c>
      <c r="J31" s="159">
        <v>312.62</v>
      </c>
      <c r="K31" s="159" t="s">
        <v>83</v>
      </c>
      <c r="L31" s="159">
        <v>252.31900000000002</v>
      </c>
      <c r="M31" s="159">
        <v>363</v>
      </c>
      <c r="N31" s="159">
        <v>231.7802</v>
      </c>
      <c r="O31" s="159">
        <v>259.53000000000003</v>
      </c>
      <c r="P31" s="159" t="s">
        <v>83</v>
      </c>
      <c r="Q31" s="159">
        <v>198.0278</v>
      </c>
      <c r="R31" s="159">
        <v>243.69500000000002</v>
      </c>
      <c r="S31" s="159">
        <v>338.7</v>
      </c>
      <c r="T31" s="159">
        <v>235.1627</v>
      </c>
      <c r="U31" s="159" t="s">
        <v>83</v>
      </c>
      <c r="V31" s="159">
        <v>277.6</v>
      </c>
      <c r="W31" s="159">
        <v>273.14</v>
      </c>
      <c r="X31" s="159">
        <v>256.91470000000004</v>
      </c>
      <c r="Y31" s="159">
        <v>230.6</v>
      </c>
      <c r="Z31" s="159">
        <v>233.09900000000002</v>
      </c>
      <c r="AA31" s="159">
        <v>211.8</v>
      </c>
      <c r="AB31" s="159">
        <v>177.2</v>
      </c>
      <c r="AC31" s="159">
        <v>270.64</v>
      </c>
      <c r="AD31" s="159">
        <v>336.38870000000003</v>
      </c>
      <c r="AE31" s="159">
        <v>306.99850000000004</v>
      </c>
      <c r="AF31" s="162">
        <v>284.8121</v>
      </c>
      <c r="AG31" s="163">
        <v>0.23019999999996799</v>
      </c>
      <c r="AI31" s="41"/>
    </row>
    <row r="32" spans="1:35" s="5" customFormat="1" ht="11.25" customHeight="1">
      <c r="A32" s="56">
        <v>36</v>
      </c>
      <c r="C32" s="91" t="s">
        <v>46</v>
      </c>
      <c r="D32" s="111">
        <v>282.35</v>
      </c>
      <c r="E32" s="111">
        <v>210.3794</v>
      </c>
      <c r="F32" s="111">
        <v>256.658</v>
      </c>
      <c r="G32" s="164">
        <v>323.3739</v>
      </c>
      <c r="H32" s="164">
        <v>305.65000000000003</v>
      </c>
      <c r="I32" s="164">
        <v>246.02</v>
      </c>
      <c r="J32" s="164">
        <v>321.23</v>
      </c>
      <c r="K32" s="164">
        <v>207.93</v>
      </c>
      <c r="L32" s="164">
        <v>248.76100000000002</v>
      </c>
      <c r="M32" s="164">
        <v>366</v>
      </c>
      <c r="N32" s="164">
        <v>207.3754</v>
      </c>
      <c r="O32" s="164">
        <v>285.36</v>
      </c>
      <c r="P32" s="164" t="s">
        <v>83</v>
      </c>
      <c r="Q32" s="164">
        <v>199.26600000000002</v>
      </c>
      <c r="R32" s="164">
        <v>244.5754</v>
      </c>
      <c r="S32" s="164">
        <v>323.5</v>
      </c>
      <c r="T32" s="164">
        <v>258.4596</v>
      </c>
      <c r="U32" s="164" t="s">
        <v>83</v>
      </c>
      <c r="V32" s="164">
        <v>288.33</v>
      </c>
      <c r="W32" s="164">
        <v>278.65000000000003</v>
      </c>
      <c r="X32" s="164">
        <v>263.774</v>
      </c>
      <c r="Y32" s="164">
        <v>227.3</v>
      </c>
      <c r="Z32" s="164">
        <v>232.0454</v>
      </c>
      <c r="AA32" s="164">
        <v>231.88</v>
      </c>
      <c r="AB32" s="164">
        <v>236.59</v>
      </c>
      <c r="AC32" s="164">
        <v>264.2</v>
      </c>
      <c r="AD32" s="164">
        <v>345.8951</v>
      </c>
      <c r="AE32" s="165">
        <v>323.637</v>
      </c>
      <c r="AF32" s="162">
        <v>310.531</v>
      </c>
      <c r="AG32" s="163">
        <v>-1.8371000000000208</v>
      </c>
      <c r="AI32" s="41"/>
    </row>
    <row r="33" spans="1:35" s="5" customFormat="1" ht="11.25" customHeight="1">
      <c r="A33" s="56"/>
      <c r="C33" s="157" t="s">
        <v>47</v>
      </c>
      <c r="D33" s="159">
        <v>277.06</v>
      </c>
      <c r="E33" s="159">
        <v>248.95180000000002</v>
      </c>
      <c r="F33" s="159">
        <v>264.8546</v>
      </c>
      <c r="G33" s="159">
        <v>326.3235</v>
      </c>
      <c r="H33" s="159">
        <v>312.49</v>
      </c>
      <c r="I33" s="159">
        <v>256.07</v>
      </c>
      <c r="J33" s="159">
        <v>321.08</v>
      </c>
      <c r="K33" s="159">
        <v>200</v>
      </c>
      <c r="L33" s="159">
        <v>248.88600000000002</v>
      </c>
      <c r="M33" s="159">
        <v>357</v>
      </c>
      <c r="N33" s="159" t="s">
        <v>83</v>
      </c>
      <c r="O33" s="159" t="s">
        <v>83</v>
      </c>
      <c r="P33" s="159" t="s">
        <v>83</v>
      </c>
      <c r="Q33" s="159">
        <v>205.4001</v>
      </c>
      <c r="R33" s="159">
        <v>238.1748</v>
      </c>
      <c r="S33" s="159" t="s">
        <v>83</v>
      </c>
      <c r="T33" s="159">
        <v>258.7576</v>
      </c>
      <c r="U33" s="159" t="s">
        <v>83</v>
      </c>
      <c r="V33" s="159">
        <v>292.86</v>
      </c>
      <c r="W33" s="159">
        <v>287.07</v>
      </c>
      <c r="X33" s="159">
        <v>269.00550000000004</v>
      </c>
      <c r="Y33" s="159">
        <v>233.4</v>
      </c>
      <c r="Z33" s="159">
        <v>234.7905</v>
      </c>
      <c r="AA33" s="159">
        <v>226.2</v>
      </c>
      <c r="AB33" s="159">
        <v>199.51</v>
      </c>
      <c r="AC33" s="159">
        <v>248.27</v>
      </c>
      <c r="AD33" s="159">
        <v>343.0317</v>
      </c>
      <c r="AE33" s="159">
        <v>325.6114</v>
      </c>
      <c r="AF33" s="162">
        <v>308.1668</v>
      </c>
      <c r="AG33" s="163">
        <v>1.634999999999991</v>
      </c>
      <c r="AI33" s="41"/>
    </row>
    <row r="34" spans="1:35" s="5" customFormat="1" ht="11.25" customHeight="1">
      <c r="A34" s="56"/>
      <c r="C34" s="157" t="s">
        <v>48</v>
      </c>
      <c r="D34" s="159">
        <v>241.01</v>
      </c>
      <c r="E34" s="159">
        <v>225.1713</v>
      </c>
      <c r="F34" s="159">
        <v>218.1224</v>
      </c>
      <c r="G34" s="159">
        <v>268.8079</v>
      </c>
      <c r="H34" s="159">
        <v>242.24</v>
      </c>
      <c r="I34" s="159">
        <v>210.64</v>
      </c>
      <c r="J34" s="159">
        <v>283.04</v>
      </c>
      <c r="K34" s="159">
        <v>194.91</v>
      </c>
      <c r="L34" s="159">
        <v>205.94500000000002</v>
      </c>
      <c r="M34" s="159">
        <v>311</v>
      </c>
      <c r="N34" s="159">
        <v>229.9334</v>
      </c>
      <c r="O34" s="159">
        <v>233.55</v>
      </c>
      <c r="P34" s="159">
        <v>183</v>
      </c>
      <c r="Q34" s="159">
        <v>180.3086</v>
      </c>
      <c r="R34" s="159">
        <v>217.9941</v>
      </c>
      <c r="S34" s="159">
        <v>302.3</v>
      </c>
      <c r="T34" s="159">
        <v>210.45180000000002</v>
      </c>
      <c r="U34" s="159">
        <v>252.55</v>
      </c>
      <c r="V34" s="159">
        <v>244.57</v>
      </c>
      <c r="W34" s="159">
        <v>242.85</v>
      </c>
      <c r="X34" s="159">
        <v>232.57410000000002</v>
      </c>
      <c r="Y34" s="159">
        <v>200.4</v>
      </c>
      <c r="Z34" s="159">
        <v>232.8271</v>
      </c>
      <c r="AA34" s="159">
        <v>198.77</v>
      </c>
      <c r="AB34" s="159">
        <v>150.31</v>
      </c>
      <c r="AC34" s="159">
        <v>243.12</v>
      </c>
      <c r="AD34" s="159">
        <v>283.2445</v>
      </c>
      <c r="AE34" s="159">
        <v>263.80740000000003</v>
      </c>
      <c r="AF34" s="162">
        <v>253.56660000000002</v>
      </c>
      <c r="AG34" s="163">
        <v>-0.05689999999998463</v>
      </c>
      <c r="AI34" s="41"/>
    </row>
    <row r="35" spans="1:35" s="5" customFormat="1" ht="11.25" customHeight="1" thickBot="1">
      <c r="A35" s="56"/>
      <c r="C35" s="157" t="s">
        <v>49</v>
      </c>
      <c r="D35" s="159">
        <v>230.6</v>
      </c>
      <c r="E35" s="159">
        <v>233.11180000000002</v>
      </c>
      <c r="F35" s="159">
        <v>219.4043</v>
      </c>
      <c r="G35" s="159">
        <v>302.4592</v>
      </c>
      <c r="H35" s="159">
        <v>254.17</v>
      </c>
      <c r="I35" s="159">
        <v>230.83</v>
      </c>
      <c r="J35" s="159">
        <v>308.64</v>
      </c>
      <c r="K35" s="159">
        <v>180.81</v>
      </c>
      <c r="L35" s="159">
        <v>211.479</v>
      </c>
      <c r="M35" s="159">
        <v>334</v>
      </c>
      <c r="N35" s="159" t="s">
        <v>83</v>
      </c>
      <c r="O35" s="159">
        <v>257.68</v>
      </c>
      <c r="P35" s="159">
        <v>183</v>
      </c>
      <c r="Q35" s="159">
        <v>171.2854</v>
      </c>
      <c r="R35" s="159">
        <v>227.036</v>
      </c>
      <c r="S35" s="159">
        <v>313.6</v>
      </c>
      <c r="T35" s="159">
        <v>233.1433</v>
      </c>
      <c r="U35" s="159">
        <v>242.64</v>
      </c>
      <c r="V35" s="159">
        <v>262.57</v>
      </c>
      <c r="W35" s="159">
        <v>237.02</v>
      </c>
      <c r="X35" s="159">
        <v>237.51330000000002</v>
      </c>
      <c r="Y35" s="159">
        <v>192.8</v>
      </c>
      <c r="Z35" s="159">
        <v>245.67430000000002</v>
      </c>
      <c r="AA35" s="159">
        <v>205.6</v>
      </c>
      <c r="AB35" s="159">
        <v>182.22</v>
      </c>
      <c r="AC35" s="159">
        <v>245.25</v>
      </c>
      <c r="AD35" s="159">
        <v>317.9486</v>
      </c>
      <c r="AE35" s="159">
        <v>293.848</v>
      </c>
      <c r="AF35" s="166">
        <v>297.6966</v>
      </c>
      <c r="AG35" s="163">
        <v>-2.231900000000053</v>
      </c>
      <c r="AI35" s="41"/>
    </row>
    <row r="36" spans="1:35" s="5" customFormat="1" ht="11.25" customHeight="1" thickBot="1">
      <c r="A36" s="56"/>
      <c r="C36" s="167" t="s">
        <v>50</v>
      </c>
      <c r="D36" s="168">
        <v>279.6881</v>
      </c>
      <c r="E36" s="169">
        <v>224.9675</v>
      </c>
      <c r="F36" s="169">
        <v>249.6164</v>
      </c>
      <c r="G36" s="169">
        <v>300.6917</v>
      </c>
      <c r="H36" s="169">
        <v>297.6794</v>
      </c>
      <c r="I36" s="169">
        <v>225.3587</v>
      </c>
      <c r="J36" s="169">
        <v>317.98760000000004</v>
      </c>
      <c r="K36" s="169">
        <v>199.989</v>
      </c>
      <c r="L36" s="169">
        <v>244.9606</v>
      </c>
      <c r="M36" s="169">
        <v>377.3507</v>
      </c>
      <c r="N36" s="169">
        <v>239.0086</v>
      </c>
      <c r="O36" s="169">
        <v>256.25120000000004</v>
      </c>
      <c r="P36" s="169">
        <v>183</v>
      </c>
      <c r="Q36" s="169">
        <v>191.1603</v>
      </c>
      <c r="R36" s="169">
        <v>233.9768</v>
      </c>
      <c r="S36" s="169">
        <v>354.7952</v>
      </c>
      <c r="T36" s="169">
        <v>235.1166</v>
      </c>
      <c r="U36" s="169">
        <v>248.232</v>
      </c>
      <c r="V36" s="169">
        <v>278.5953</v>
      </c>
      <c r="W36" s="169">
        <v>279.05240000000003</v>
      </c>
      <c r="X36" s="169">
        <v>258.0874</v>
      </c>
      <c r="Y36" s="169">
        <v>215.465</v>
      </c>
      <c r="Z36" s="169">
        <v>233.82770000000002</v>
      </c>
      <c r="AA36" s="169">
        <v>226.9188</v>
      </c>
      <c r="AB36" s="169">
        <v>187.4601</v>
      </c>
      <c r="AC36" s="169">
        <v>247.5479</v>
      </c>
      <c r="AD36" s="169">
        <v>327.23420000000004</v>
      </c>
      <c r="AE36" s="170">
        <v>314.333</v>
      </c>
      <c r="AF36" s="171">
        <v>310.449</v>
      </c>
      <c r="AG36" s="172">
        <v>-1.0758000000000152</v>
      </c>
      <c r="AI36" s="41"/>
    </row>
    <row r="37" spans="1:35" s="5" customFormat="1" ht="11.25" customHeight="1">
      <c r="A37" s="56"/>
      <c r="C37" s="157" t="s">
        <v>51</v>
      </c>
      <c r="D37" s="158">
        <v>425.5</v>
      </c>
      <c r="E37" s="159" t="s">
        <v>83</v>
      </c>
      <c r="F37" s="159">
        <v>289.7939</v>
      </c>
      <c r="G37" s="159">
        <v>380.7554</v>
      </c>
      <c r="H37" s="159">
        <v>391.76</v>
      </c>
      <c r="I37" s="159">
        <v>269.28000000000003</v>
      </c>
      <c r="J37" s="159">
        <v>419.12</v>
      </c>
      <c r="K37" s="159" t="s">
        <v>83</v>
      </c>
      <c r="L37" s="159">
        <v>408.641</v>
      </c>
      <c r="M37" s="159">
        <v>508</v>
      </c>
      <c r="N37" s="159">
        <v>374.11990000000003</v>
      </c>
      <c r="O37" s="159">
        <v>482.97</v>
      </c>
      <c r="P37" s="159" t="s">
        <v>83</v>
      </c>
      <c r="Q37" s="159" t="s">
        <v>83</v>
      </c>
      <c r="R37" s="159" t="s">
        <v>83</v>
      </c>
      <c r="S37" s="159">
        <v>430</v>
      </c>
      <c r="T37" s="159" t="s">
        <v>83</v>
      </c>
      <c r="U37" s="159" t="s">
        <v>83</v>
      </c>
      <c r="V37" s="159">
        <v>344.9</v>
      </c>
      <c r="W37" s="159">
        <v>379.17</v>
      </c>
      <c r="X37" s="159">
        <v>295.6381</v>
      </c>
      <c r="Y37" s="159">
        <v>386.9</v>
      </c>
      <c r="Z37" s="159" t="s">
        <v>83</v>
      </c>
      <c r="AA37" s="159" t="s">
        <v>83</v>
      </c>
      <c r="AB37" s="159" t="s">
        <v>83</v>
      </c>
      <c r="AC37" s="159" t="s">
        <v>83</v>
      </c>
      <c r="AD37" s="159" t="s">
        <v>83</v>
      </c>
      <c r="AE37" s="159">
        <v>472.62940000000003</v>
      </c>
      <c r="AF37" s="160">
        <v>463.5131</v>
      </c>
      <c r="AG37" s="161">
        <v>1.5661000000000058</v>
      </c>
      <c r="AI37" s="41"/>
    </row>
    <row r="38" spans="1:35" s="5" customFormat="1" ht="11.25" customHeight="1">
      <c r="A38" s="56"/>
      <c r="C38" s="157" t="s">
        <v>52</v>
      </c>
      <c r="D38" s="159">
        <v>405</v>
      </c>
      <c r="E38" s="159" t="s">
        <v>83</v>
      </c>
      <c r="F38" s="159">
        <v>315.1218</v>
      </c>
      <c r="G38" s="159">
        <v>393.89410000000004</v>
      </c>
      <c r="H38" s="159">
        <v>385.24</v>
      </c>
      <c r="I38" s="159" t="s">
        <v>83</v>
      </c>
      <c r="J38" s="159">
        <v>427.23</v>
      </c>
      <c r="K38" s="159" t="s">
        <v>83</v>
      </c>
      <c r="L38" s="159">
        <v>432.552</v>
      </c>
      <c r="M38" s="159">
        <v>501</v>
      </c>
      <c r="N38" s="159">
        <v>377.8136</v>
      </c>
      <c r="O38" s="159">
        <v>458.91</v>
      </c>
      <c r="P38" s="159" t="s">
        <v>83</v>
      </c>
      <c r="Q38" s="159" t="s">
        <v>83</v>
      </c>
      <c r="R38" s="159" t="s">
        <v>83</v>
      </c>
      <c r="S38" s="159" t="s">
        <v>83</v>
      </c>
      <c r="T38" s="159" t="s">
        <v>83</v>
      </c>
      <c r="U38" s="159" t="s">
        <v>83</v>
      </c>
      <c r="V38" s="159" t="s">
        <v>83</v>
      </c>
      <c r="W38" s="159">
        <v>364.74</v>
      </c>
      <c r="X38" s="159">
        <v>300.42060000000004</v>
      </c>
      <c r="Y38" s="159">
        <v>381.1</v>
      </c>
      <c r="Z38" s="159" t="s">
        <v>83</v>
      </c>
      <c r="AA38" s="159" t="s">
        <v>83</v>
      </c>
      <c r="AB38" s="159" t="s">
        <v>83</v>
      </c>
      <c r="AC38" s="159">
        <v>412.12</v>
      </c>
      <c r="AD38" s="159">
        <v>459.28450000000004</v>
      </c>
      <c r="AE38" s="159">
        <v>467.6567</v>
      </c>
      <c r="AF38" s="162">
        <v>447.0829</v>
      </c>
      <c r="AG38" s="163">
        <v>2.3379999999999654</v>
      </c>
      <c r="AI38" s="41"/>
    </row>
    <row r="39" spans="1:35" s="5" customFormat="1" ht="11.25" customHeight="1">
      <c r="A39" s="56"/>
      <c r="C39" s="157" t="s">
        <v>53</v>
      </c>
      <c r="D39" s="159">
        <v>361.5</v>
      </c>
      <c r="E39" s="159" t="s">
        <v>83</v>
      </c>
      <c r="F39" s="159">
        <v>289.6386</v>
      </c>
      <c r="G39" s="159">
        <v>357.5615</v>
      </c>
      <c r="H39" s="159">
        <v>385.79</v>
      </c>
      <c r="I39" s="159">
        <v>262.14</v>
      </c>
      <c r="J39" s="159">
        <v>407.27</v>
      </c>
      <c r="K39" s="159">
        <v>422.75</v>
      </c>
      <c r="L39" s="159">
        <v>399.226</v>
      </c>
      <c r="M39" s="159">
        <v>452</v>
      </c>
      <c r="N39" s="159">
        <v>372.0092</v>
      </c>
      <c r="O39" s="159">
        <v>415.65</v>
      </c>
      <c r="P39" s="159" t="s">
        <v>83</v>
      </c>
      <c r="Q39" s="159">
        <v>234.3913</v>
      </c>
      <c r="R39" s="159" t="s">
        <v>83</v>
      </c>
      <c r="S39" s="159">
        <v>421.2</v>
      </c>
      <c r="T39" s="159">
        <v>249.9309</v>
      </c>
      <c r="U39" s="159">
        <v>297.11</v>
      </c>
      <c r="V39" s="159">
        <v>315.3</v>
      </c>
      <c r="W39" s="159">
        <v>349.97</v>
      </c>
      <c r="X39" s="159">
        <v>294.712</v>
      </c>
      <c r="Y39" s="159">
        <v>373.6</v>
      </c>
      <c r="Z39" s="159">
        <v>269.3355</v>
      </c>
      <c r="AA39" s="159">
        <v>301.90000000000003</v>
      </c>
      <c r="AB39" s="159">
        <v>225.18</v>
      </c>
      <c r="AC39" s="159">
        <v>382.76</v>
      </c>
      <c r="AD39" s="159">
        <v>374.29970000000003</v>
      </c>
      <c r="AE39" s="159">
        <v>464.4057</v>
      </c>
      <c r="AF39" s="162">
        <v>395.4911</v>
      </c>
      <c r="AG39" s="163">
        <v>3.820100000000025</v>
      </c>
      <c r="AI39" s="41"/>
    </row>
    <row r="40" spans="1:35" s="5" customFormat="1" ht="11.25" customHeight="1">
      <c r="A40" s="56">
        <v>36</v>
      </c>
      <c r="C40" s="91" t="s">
        <v>54</v>
      </c>
      <c r="D40" s="111">
        <v>357</v>
      </c>
      <c r="E40" s="111" t="s">
        <v>83</v>
      </c>
      <c r="F40" s="111">
        <v>285.5208</v>
      </c>
      <c r="G40" s="164">
        <v>370.83430000000004</v>
      </c>
      <c r="H40" s="164">
        <v>381.12</v>
      </c>
      <c r="I40" s="164">
        <v>260.1</v>
      </c>
      <c r="J40" s="164">
        <v>412.94</v>
      </c>
      <c r="K40" s="164">
        <v>431.8</v>
      </c>
      <c r="L40" s="164">
        <v>411.16900000000004</v>
      </c>
      <c r="M40" s="164">
        <v>451</v>
      </c>
      <c r="N40" s="164">
        <v>374.9114</v>
      </c>
      <c r="O40" s="164">
        <v>419.33</v>
      </c>
      <c r="P40" s="164" t="s">
        <v>83</v>
      </c>
      <c r="Q40" s="164">
        <v>255.7397</v>
      </c>
      <c r="R40" s="164">
        <v>244.3785</v>
      </c>
      <c r="S40" s="164">
        <v>410.13</v>
      </c>
      <c r="T40" s="164">
        <v>255.7126</v>
      </c>
      <c r="U40" s="164" t="s">
        <v>83</v>
      </c>
      <c r="V40" s="164">
        <v>314.39</v>
      </c>
      <c r="W40" s="164">
        <v>351.48</v>
      </c>
      <c r="X40" s="164">
        <v>295.77610000000004</v>
      </c>
      <c r="Y40" s="164">
        <v>361.5</v>
      </c>
      <c r="Z40" s="164">
        <v>269.3422</v>
      </c>
      <c r="AA40" s="164">
        <v>302.42</v>
      </c>
      <c r="AB40" s="164">
        <v>235.38</v>
      </c>
      <c r="AC40" s="164">
        <v>382.74</v>
      </c>
      <c r="AD40" s="164">
        <v>420.91540000000003</v>
      </c>
      <c r="AE40" s="165">
        <v>453.97240000000005</v>
      </c>
      <c r="AF40" s="162">
        <v>412.4905</v>
      </c>
      <c r="AG40" s="163">
        <v>2.3374000000000024</v>
      </c>
      <c r="AI40" s="41"/>
    </row>
    <row r="41" spans="1:35" s="5" customFormat="1" ht="11.25" customHeight="1">
      <c r="A41" s="56"/>
      <c r="C41" s="157" t="s">
        <v>55</v>
      </c>
      <c r="D41" s="174" t="s">
        <v>83</v>
      </c>
      <c r="E41" s="174" t="s">
        <v>83</v>
      </c>
      <c r="F41" s="174">
        <v>283.0735</v>
      </c>
      <c r="G41" s="159">
        <v>363.4605</v>
      </c>
      <c r="H41" s="159">
        <v>376.43</v>
      </c>
      <c r="I41" s="159">
        <v>260.1</v>
      </c>
      <c r="J41" s="159">
        <v>411.06</v>
      </c>
      <c r="K41" s="159" t="s">
        <v>83</v>
      </c>
      <c r="L41" s="159">
        <v>366.92900000000003</v>
      </c>
      <c r="M41" s="159">
        <v>428</v>
      </c>
      <c r="N41" s="159">
        <v>382.1669</v>
      </c>
      <c r="O41" s="159" t="s">
        <v>83</v>
      </c>
      <c r="P41" s="159" t="s">
        <v>83</v>
      </c>
      <c r="Q41" s="159">
        <v>211.61960000000002</v>
      </c>
      <c r="R41" s="159">
        <v>235.12800000000001</v>
      </c>
      <c r="S41" s="159" t="s">
        <v>83</v>
      </c>
      <c r="T41" s="159" t="s">
        <v>83</v>
      </c>
      <c r="U41" s="159">
        <v>340</v>
      </c>
      <c r="V41" s="159" t="s">
        <v>83</v>
      </c>
      <c r="W41" s="159">
        <v>339.37</v>
      </c>
      <c r="X41" s="159">
        <v>299.408</v>
      </c>
      <c r="Y41" s="159">
        <v>354.2</v>
      </c>
      <c r="Z41" s="159" t="s">
        <v>83</v>
      </c>
      <c r="AA41" s="159">
        <v>298.32</v>
      </c>
      <c r="AB41" s="159">
        <v>245.58</v>
      </c>
      <c r="AC41" s="159" t="s">
        <v>83</v>
      </c>
      <c r="AD41" s="159">
        <v>425.7258</v>
      </c>
      <c r="AE41" s="159">
        <v>458.2869</v>
      </c>
      <c r="AF41" s="162">
        <v>430.4977</v>
      </c>
      <c r="AG41" s="163">
        <v>6.295000000000016</v>
      </c>
      <c r="AI41" s="41"/>
    </row>
    <row r="42" spans="1:35" s="5" customFormat="1" ht="11.25" customHeight="1">
      <c r="A42" s="56"/>
      <c r="C42" s="157" t="s">
        <v>56</v>
      </c>
      <c r="D42" s="174" t="s">
        <v>83</v>
      </c>
      <c r="E42" s="174">
        <v>210.3794</v>
      </c>
      <c r="F42" s="174">
        <v>272.4685</v>
      </c>
      <c r="G42" s="159">
        <v>313.05060000000003</v>
      </c>
      <c r="H42" s="159">
        <v>309.44</v>
      </c>
      <c r="I42" s="159">
        <v>255.19</v>
      </c>
      <c r="J42" s="159">
        <v>379.35</v>
      </c>
      <c r="K42" s="159">
        <v>414.82</v>
      </c>
      <c r="L42" s="159">
        <v>353.3</v>
      </c>
      <c r="M42" s="159">
        <v>365</v>
      </c>
      <c r="N42" s="159">
        <v>365.4133</v>
      </c>
      <c r="O42" s="159">
        <v>317.56</v>
      </c>
      <c r="P42" s="159" t="s">
        <v>83</v>
      </c>
      <c r="Q42" s="159">
        <v>192.9042</v>
      </c>
      <c r="R42" s="159">
        <v>223.3289</v>
      </c>
      <c r="S42" s="159">
        <v>300</v>
      </c>
      <c r="T42" s="159">
        <v>249.03390000000002</v>
      </c>
      <c r="U42" s="159" t="s">
        <v>83</v>
      </c>
      <c r="V42" s="159">
        <v>240.22</v>
      </c>
      <c r="W42" s="159">
        <v>301.1</v>
      </c>
      <c r="X42" s="159">
        <v>282.413</v>
      </c>
      <c r="Y42" s="159">
        <v>344</v>
      </c>
      <c r="Z42" s="159">
        <v>259.4334</v>
      </c>
      <c r="AA42" s="159">
        <v>291.66</v>
      </c>
      <c r="AB42" s="159">
        <v>154.8</v>
      </c>
      <c r="AC42" s="159">
        <v>312.83</v>
      </c>
      <c r="AD42" s="159">
        <v>301.2265</v>
      </c>
      <c r="AE42" s="159">
        <v>419.89910000000003</v>
      </c>
      <c r="AF42" s="162">
        <v>327.4817</v>
      </c>
      <c r="AG42" s="163">
        <v>-0.07600000000002183</v>
      </c>
      <c r="AI42" s="41"/>
    </row>
    <row r="43" spans="1:35" s="5" customFormat="1" ht="11.25" customHeight="1">
      <c r="A43" s="56"/>
      <c r="C43" s="157" t="s">
        <v>57</v>
      </c>
      <c r="D43" s="174" t="s">
        <v>83</v>
      </c>
      <c r="E43" s="174" t="s">
        <v>83</v>
      </c>
      <c r="F43" s="174">
        <v>268.7781</v>
      </c>
      <c r="G43" s="159">
        <v>331.41810000000004</v>
      </c>
      <c r="H43" s="159">
        <v>312.04</v>
      </c>
      <c r="I43" s="159">
        <v>263.54</v>
      </c>
      <c r="J43" s="159">
        <v>394.63</v>
      </c>
      <c r="K43" s="159">
        <v>386.76</v>
      </c>
      <c r="L43" s="159">
        <v>375.374</v>
      </c>
      <c r="M43" s="159">
        <v>378</v>
      </c>
      <c r="N43" s="159">
        <v>304.8629</v>
      </c>
      <c r="O43" s="159">
        <v>306.29</v>
      </c>
      <c r="P43" s="159">
        <v>249</v>
      </c>
      <c r="Q43" s="159">
        <v>202.8383</v>
      </c>
      <c r="R43" s="159">
        <v>241.6995</v>
      </c>
      <c r="S43" s="159">
        <v>326.83</v>
      </c>
      <c r="T43" s="159">
        <v>270.6582</v>
      </c>
      <c r="U43" s="159">
        <v>371.39</v>
      </c>
      <c r="V43" s="159">
        <v>266.33</v>
      </c>
      <c r="W43" s="159">
        <v>304.40000000000003</v>
      </c>
      <c r="X43" s="159">
        <v>285.182</v>
      </c>
      <c r="Y43" s="159">
        <v>337.6</v>
      </c>
      <c r="Z43" s="159">
        <v>266.4848</v>
      </c>
      <c r="AA43" s="159">
        <v>301.96</v>
      </c>
      <c r="AB43" s="159">
        <v>199.68</v>
      </c>
      <c r="AC43" s="159">
        <v>315.87</v>
      </c>
      <c r="AD43" s="159">
        <v>391.2509</v>
      </c>
      <c r="AE43" s="159">
        <v>438.0006</v>
      </c>
      <c r="AF43" s="162">
        <v>355.1489</v>
      </c>
      <c r="AG43" s="163">
        <v>1.7329000000000292</v>
      </c>
      <c r="AI43" s="41"/>
    </row>
    <row r="44" spans="1:35" s="5" customFormat="1" ht="11.25" customHeight="1" thickBot="1">
      <c r="A44" s="56"/>
      <c r="C44" s="157" t="s">
        <v>58</v>
      </c>
      <c r="D44" s="174" t="s">
        <v>83</v>
      </c>
      <c r="E44" s="174" t="s">
        <v>83</v>
      </c>
      <c r="F44" s="174">
        <v>280.62620000000004</v>
      </c>
      <c r="G44" s="159">
        <v>324.9828</v>
      </c>
      <c r="H44" s="159">
        <v>318.83</v>
      </c>
      <c r="I44" s="159">
        <v>260.1</v>
      </c>
      <c r="J44" s="159">
        <v>392.81</v>
      </c>
      <c r="K44" s="159" t="s">
        <v>83</v>
      </c>
      <c r="L44" s="159">
        <v>395.46500000000003</v>
      </c>
      <c r="M44" s="159">
        <v>370</v>
      </c>
      <c r="N44" s="159" t="s">
        <v>83</v>
      </c>
      <c r="O44" s="159" t="s">
        <v>83</v>
      </c>
      <c r="P44" s="159">
        <v>249</v>
      </c>
      <c r="Q44" s="159">
        <v>205.04430000000002</v>
      </c>
      <c r="R44" s="159">
        <v>240.58450000000002</v>
      </c>
      <c r="S44" s="159" t="s">
        <v>83</v>
      </c>
      <c r="T44" s="159" t="s">
        <v>83</v>
      </c>
      <c r="U44" s="159" t="s">
        <v>83</v>
      </c>
      <c r="V44" s="159">
        <v>272.45</v>
      </c>
      <c r="W44" s="159">
        <v>316.28000000000003</v>
      </c>
      <c r="X44" s="159">
        <v>286.2601</v>
      </c>
      <c r="Y44" s="159" t="s">
        <v>83</v>
      </c>
      <c r="Z44" s="159">
        <v>232.6362</v>
      </c>
      <c r="AA44" s="159">
        <v>306.2</v>
      </c>
      <c r="AB44" s="159">
        <v>186.42</v>
      </c>
      <c r="AC44" s="159">
        <v>299.45</v>
      </c>
      <c r="AD44" s="159">
        <v>384.7224</v>
      </c>
      <c r="AE44" s="159">
        <v>449.6766</v>
      </c>
      <c r="AF44" s="166">
        <v>409.19800000000004</v>
      </c>
      <c r="AG44" s="163">
        <v>5.4646000000000186</v>
      </c>
      <c r="AI44" s="41"/>
    </row>
    <row r="45" spans="1:35" s="5" customFormat="1" ht="11.25" customHeight="1" thickBot="1">
      <c r="A45" s="56"/>
      <c r="C45" s="167" t="s">
        <v>59</v>
      </c>
      <c r="D45" s="168">
        <v>393.47090000000003</v>
      </c>
      <c r="E45" s="169">
        <v>210.3794</v>
      </c>
      <c r="F45" s="169">
        <v>279.00600000000003</v>
      </c>
      <c r="G45" s="169">
        <v>351.37260000000003</v>
      </c>
      <c r="H45" s="169">
        <v>360.3727</v>
      </c>
      <c r="I45" s="169">
        <v>260.1152</v>
      </c>
      <c r="J45" s="169">
        <v>405.3616</v>
      </c>
      <c r="K45" s="169">
        <v>408.44190000000003</v>
      </c>
      <c r="L45" s="169">
        <v>409.1741</v>
      </c>
      <c r="M45" s="169">
        <v>458.6053</v>
      </c>
      <c r="N45" s="169">
        <v>372.8192</v>
      </c>
      <c r="O45" s="169">
        <v>453.0609</v>
      </c>
      <c r="P45" s="169">
        <v>249</v>
      </c>
      <c r="Q45" s="169">
        <v>200.63170000000002</v>
      </c>
      <c r="R45" s="169">
        <v>239.20940000000002</v>
      </c>
      <c r="S45" s="169">
        <v>405.62960000000004</v>
      </c>
      <c r="T45" s="169">
        <v>256.1578</v>
      </c>
      <c r="U45" s="169">
        <v>352.63960000000003</v>
      </c>
      <c r="V45" s="169">
        <v>276.8421</v>
      </c>
      <c r="W45" s="169">
        <v>348.3498</v>
      </c>
      <c r="X45" s="169">
        <v>288.67830000000004</v>
      </c>
      <c r="Y45" s="169">
        <v>361.01210000000003</v>
      </c>
      <c r="Z45" s="169">
        <v>261.29060000000004</v>
      </c>
      <c r="AA45" s="169">
        <v>300.1327</v>
      </c>
      <c r="AB45" s="169">
        <v>180.4437</v>
      </c>
      <c r="AC45" s="169">
        <v>318.8337</v>
      </c>
      <c r="AD45" s="169">
        <v>394.06</v>
      </c>
      <c r="AE45" s="170">
        <v>453.2708</v>
      </c>
      <c r="AF45" s="171">
        <v>410.3681</v>
      </c>
      <c r="AG45" s="172">
        <v>3.0224000000000046</v>
      </c>
      <c r="AI45" s="41"/>
    </row>
    <row r="46" spans="1:35" s="5" customFormat="1" ht="11.25" customHeight="1" thickBot="1">
      <c r="A46" s="56">
        <v>36</v>
      </c>
      <c r="C46" s="167" t="s">
        <v>111</v>
      </c>
      <c r="D46" s="168">
        <v>305.4664</v>
      </c>
      <c r="E46" s="169">
        <v>240.7333</v>
      </c>
      <c r="F46" s="169">
        <v>283.89230000000003</v>
      </c>
      <c r="G46" s="169">
        <v>328.5221</v>
      </c>
      <c r="H46" s="169">
        <v>337.7738</v>
      </c>
      <c r="I46" s="169">
        <v>238.596</v>
      </c>
      <c r="J46" s="169">
        <v>379.88730000000004</v>
      </c>
      <c r="K46" s="169">
        <v>345.1739</v>
      </c>
      <c r="L46" s="169">
        <v>355.86830000000003</v>
      </c>
      <c r="M46" s="169">
        <v>390.5733</v>
      </c>
      <c r="N46" s="169">
        <v>330.3354</v>
      </c>
      <c r="O46" s="169">
        <v>391.708</v>
      </c>
      <c r="P46" s="169">
        <v>240.59470000000002</v>
      </c>
      <c r="Q46" s="169">
        <v>202.77720000000002</v>
      </c>
      <c r="R46" s="169">
        <v>242.1465</v>
      </c>
      <c r="S46" s="169">
        <v>389.4527</v>
      </c>
      <c r="T46" s="169">
        <v>240.4034</v>
      </c>
      <c r="U46" s="169">
        <v>311.09340000000003</v>
      </c>
      <c r="V46" s="169">
        <v>283.2019</v>
      </c>
      <c r="W46" s="169">
        <v>337.2267</v>
      </c>
      <c r="X46" s="169">
        <v>281.55330000000004</v>
      </c>
      <c r="Y46" s="169">
        <v>321.1212</v>
      </c>
      <c r="Z46" s="169">
        <v>243.8452</v>
      </c>
      <c r="AA46" s="169">
        <v>297.4552</v>
      </c>
      <c r="AB46" s="169">
        <v>228.45350000000002</v>
      </c>
      <c r="AC46" s="169">
        <v>310.9422</v>
      </c>
      <c r="AD46" s="169">
        <v>368.48650000000004</v>
      </c>
      <c r="AE46" s="170">
        <v>422.4511</v>
      </c>
      <c r="AF46" s="171">
        <v>362.3843</v>
      </c>
      <c r="AG46" s="161">
        <v>1.0390999999999622</v>
      </c>
      <c r="AI46" s="41"/>
    </row>
    <row r="47" spans="1:35" s="5" customFormat="1" ht="11.25" customHeight="1" thickBot="1">
      <c r="A47" s="56"/>
      <c r="C47" s="179"/>
      <c r="D47" s="180" t="s">
        <v>83</v>
      </c>
      <c r="E47" s="174" t="s">
        <v>83</v>
      </c>
      <c r="F47" s="174" t="s">
        <v>83</v>
      </c>
      <c r="G47" s="159" t="s">
        <v>83</v>
      </c>
      <c r="H47" s="159" t="s">
        <v>83</v>
      </c>
      <c r="I47" s="159" t="s">
        <v>83</v>
      </c>
      <c r="J47" s="159" t="s">
        <v>83</v>
      </c>
      <c r="K47" s="159" t="s">
        <v>83</v>
      </c>
      <c r="L47" s="159" t="s">
        <v>83</v>
      </c>
      <c r="M47" s="159" t="s">
        <v>83</v>
      </c>
      <c r="N47" s="159" t="s">
        <v>83</v>
      </c>
      <c r="O47" s="159" t="s">
        <v>83</v>
      </c>
      <c r="P47" s="159" t="s">
        <v>83</v>
      </c>
      <c r="Q47" s="159" t="s">
        <v>83</v>
      </c>
      <c r="R47" s="159" t="s">
        <v>83</v>
      </c>
      <c r="S47" s="159" t="s">
        <v>83</v>
      </c>
      <c r="T47" s="159" t="s">
        <v>83</v>
      </c>
      <c r="U47" s="159" t="s">
        <v>83</v>
      </c>
      <c r="V47" s="159" t="s">
        <v>83</v>
      </c>
      <c r="W47" s="159" t="s">
        <v>83</v>
      </c>
      <c r="X47" s="159" t="s">
        <v>83</v>
      </c>
      <c r="Y47" s="159" t="s">
        <v>83</v>
      </c>
      <c r="Z47" s="159" t="s">
        <v>83</v>
      </c>
      <c r="AA47" s="159" t="s">
        <v>83</v>
      </c>
      <c r="AB47" s="159" t="s">
        <v>83</v>
      </c>
      <c r="AC47" s="159" t="s">
        <v>83</v>
      </c>
      <c r="AD47" s="159" t="s">
        <v>83</v>
      </c>
      <c r="AE47" s="159" t="s">
        <v>83</v>
      </c>
      <c r="AF47" s="181" t="s">
        <v>83</v>
      </c>
      <c r="AG47" s="92"/>
      <c r="AI47" s="41"/>
    </row>
    <row r="48" spans="1:35" s="5" customFormat="1" ht="11.25" customHeight="1" thickBot="1">
      <c r="A48" s="56">
        <v>36</v>
      </c>
      <c r="C48" s="182" t="s">
        <v>78</v>
      </c>
      <c r="D48" s="168">
        <v>312.75</v>
      </c>
      <c r="E48" s="169" t="s">
        <v>83</v>
      </c>
      <c r="F48" s="169">
        <v>321.2595</v>
      </c>
      <c r="G48" s="169">
        <v>397.7821</v>
      </c>
      <c r="H48" s="169">
        <v>370.39</v>
      </c>
      <c r="I48" s="169" t="s">
        <v>83</v>
      </c>
      <c r="J48" s="169">
        <v>402.34</v>
      </c>
      <c r="K48" s="169">
        <v>445.57</v>
      </c>
      <c r="L48" s="169">
        <v>377.481</v>
      </c>
      <c r="M48" s="169">
        <v>402.5</v>
      </c>
      <c r="N48" s="169">
        <v>355.12370000000004</v>
      </c>
      <c r="O48" s="169">
        <v>397.29</v>
      </c>
      <c r="P48" s="169" t="s">
        <v>83</v>
      </c>
      <c r="Q48" s="169" t="s">
        <v>83</v>
      </c>
      <c r="R48" s="169">
        <v>290.41360000000003</v>
      </c>
      <c r="S48" s="169">
        <v>380.63</v>
      </c>
      <c r="T48" s="169" t="s">
        <v>83</v>
      </c>
      <c r="U48" s="169" t="s">
        <v>83</v>
      </c>
      <c r="V48" s="169">
        <v>353.42</v>
      </c>
      <c r="W48" s="169">
        <v>371.28</v>
      </c>
      <c r="X48" s="169">
        <v>301.4683</v>
      </c>
      <c r="Y48" s="169">
        <v>363.6</v>
      </c>
      <c r="Z48" s="169">
        <v>272.71180000000004</v>
      </c>
      <c r="AA48" s="169">
        <v>322.52</v>
      </c>
      <c r="AB48" s="169">
        <v>359.36</v>
      </c>
      <c r="AC48" s="169">
        <v>414.27</v>
      </c>
      <c r="AD48" s="169">
        <v>407.05670000000003</v>
      </c>
      <c r="AE48" s="170">
        <v>457.9683</v>
      </c>
      <c r="AF48" s="171">
        <v>383.213</v>
      </c>
      <c r="AG48" s="183" t="s">
        <v>83</v>
      </c>
      <c r="AI48" s="41"/>
    </row>
    <row r="49" ht="10.5" customHeight="1"/>
    <row r="50" spans="3:33" ht="12.75">
      <c r="C50"/>
      <c r="AG50"/>
    </row>
  </sheetData>
  <sheetProtection/>
  <mergeCells count="35">
    <mergeCell ref="AC2:AG2"/>
    <mergeCell ref="AF3:AG3"/>
    <mergeCell ref="AF4:AG4"/>
    <mergeCell ref="T9:T10"/>
    <mergeCell ref="U9:U10"/>
    <mergeCell ref="M9:M10"/>
    <mergeCell ref="AB9:AB10"/>
    <mergeCell ref="C6:AG6"/>
    <mergeCell ref="C7:AG7"/>
    <mergeCell ref="C9:C10"/>
    <mergeCell ref="D9:D10"/>
    <mergeCell ref="G9:G10"/>
    <mergeCell ref="H9:H10"/>
    <mergeCell ref="F9:F10"/>
    <mergeCell ref="I9:I10"/>
    <mergeCell ref="P9:P10"/>
    <mergeCell ref="E9:E10"/>
    <mergeCell ref="J9:J10"/>
    <mergeCell ref="S9:S10"/>
    <mergeCell ref="K9:K10"/>
    <mergeCell ref="L9:L10"/>
    <mergeCell ref="N9:N10"/>
    <mergeCell ref="O9:O10"/>
    <mergeCell ref="Q9:Q10"/>
    <mergeCell ref="R9:R10"/>
    <mergeCell ref="AD9:AD10"/>
    <mergeCell ref="AE9:AE10"/>
    <mergeCell ref="AF9:AF10"/>
    <mergeCell ref="V9:V10"/>
    <mergeCell ref="W9:W10"/>
    <mergeCell ref="Y9:Y10"/>
    <mergeCell ref="AC9:AC10"/>
    <mergeCell ref="Z9:Z10"/>
    <mergeCell ref="X9:X10"/>
    <mergeCell ref="AA9:AA10"/>
  </mergeCells>
  <conditionalFormatting sqref="AF17 AF19 AF27 AF36 AF45:AF46 AF48 D47:AE47 D18:AE18 D20:AE26 D28:AE35 D37:AE44 D11:AE16">
    <cfRule type="expression" priority="1" dxfId="1" stopIfTrue="1">
      <formula>ISERROR(D11)</formula>
    </cfRule>
  </conditionalFormatting>
  <conditionalFormatting sqref="AF11:AF16 AF18 AF20:AF26 AF28:AF35 AF37:AF44 AF47 D48:AE48 D19:AE19 D27:AE27 D36:AE36 D45:AE46 D17:AE17">
    <cfRule type="expression" priority="2" dxfId="0" stopIfTrue="1">
      <formula>ISERROR(D11)</formula>
    </cfRule>
  </conditionalFormatting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5" r:id="rId1"/>
  <headerFooter alignWithMargins="0">
    <oddFooter>&amp;L&amp;7&amp;D&amp;R&amp;7( &amp;A 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AI54"/>
  <sheetViews>
    <sheetView showGridLines="0" tabSelected="1" zoomScale="75" zoomScaleNormal="75" zoomScalePageLayoutView="0" workbookViewId="0" topLeftCell="A1">
      <selection activeCell="A1" sqref="A1:I45"/>
    </sheetView>
  </sheetViews>
  <sheetFormatPr defaultColWidth="9.140625" defaultRowHeight="12.75"/>
  <cols>
    <col min="1" max="1" width="1.57421875" style="0" customWidth="1"/>
    <col min="2" max="3" width="17.28125" style="0" customWidth="1"/>
    <col min="4" max="4" width="18.421875" style="2" customWidth="1"/>
    <col min="5" max="7" width="15.28125" style="0" customWidth="1"/>
    <col min="8" max="8" width="25.57421875" style="0" customWidth="1"/>
    <col min="9" max="9" width="9.57421875" style="0" customWidth="1"/>
    <col min="10" max="10" width="1.28515625" style="0" customWidth="1"/>
  </cols>
  <sheetData>
    <row r="1" spans="6:12" ht="12.75">
      <c r="F1" s="45"/>
      <c r="G1" s="45"/>
      <c r="H1" s="45"/>
      <c r="I1" s="45"/>
      <c r="J1" s="45"/>
      <c r="K1" s="45"/>
      <c r="L1" s="45"/>
    </row>
    <row r="2" spans="2:12" ht="12.75">
      <c r="B2" s="7" t="s">
        <v>65</v>
      </c>
      <c r="E2" s="134">
        <v>36</v>
      </c>
      <c r="F2" s="134"/>
      <c r="G2" s="134"/>
      <c r="H2" s="134"/>
      <c r="I2" s="134"/>
      <c r="J2" s="107"/>
      <c r="K2" s="107"/>
      <c r="L2" s="45"/>
    </row>
    <row r="3" spans="2:12" ht="12.75">
      <c r="B3" s="12" t="s">
        <v>66</v>
      </c>
      <c r="H3" s="42" t="s">
        <v>67</v>
      </c>
      <c r="I3" s="108">
        <v>41519</v>
      </c>
      <c r="J3" s="108">
        <f>DATE(2006,1,2)+(I2-1)*7</f>
        <v>38712</v>
      </c>
      <c r="L3" s="45"/>
    </row>
    <row r="4" spans="2:12" ht="12.75">
      <c r="B4" s="14" t="s">
        <v>96</v>
      </c>
      <c r="H4" s="43" t="s">
        <v>68</v>
      </c>
      <c r="I4" s="109">
        <v>41525</v>
      </c>
      <c r="J4" s="109">
        <f>+J3+6</f>
        <v>38718</v>
      </c>
      <c r="K4" s="109"/>
      <c r="L4" s="45"/>
    </row>
    <row r="5" spans="3:12" ht="9.75" customHeight="1">
      <c r="C5" s="116"/>
      <c r="F5" s="45"/>
      <c r="G5" s="45"/>
      <c r="H5" s="45"/>
      <c r="I5" s="45"/>
      <c r="J5" s="45"/>
      <c r="K5" s="45"/>
      <c r="L5" s="45"/>
    </row>
    <row r="6" spans="2:35" s="45" customFormat="1" ht="15.75">
      <c r="B6" s="127" t="s">
        <v>81</v>
      </c>
      <c r="C6" s="127"/>
      <c r="D6" s="127"/>
      <c r="E6" s="127"/>
      <c r="F6" s="127"/>
      <c r="G6" s="127"/>
      <c r="H6" s="127"/>
      <c r="I6" s="127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2:35" s="45" customFormat="1" ht="15.75">
      <c r="B7" s="127" t="s">
        <v>82</v>
      </c>
      <c r="C7" s="127"/>
      <c r="D7" s="127"/>
      <c r="E7" s="127"/>
      <c r="F7" s="127"/>
      <c r="G7" s="127"/>
      <c r="H7" s="127"/>
      <c r="I7" s="12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ht="6" customHeight="1"/>
    <row r="9" ht="6" customHeight="1"/>
    <row r="10" spans="3:9" ht="6" customHeight="1" thickBot="1">
      <c r="C10" s="4"/>
      <c r="D10" s="46"/>
      <c r="E10" s="4"/>
      <c r="F10" s="4"/>
      <c r="G10" s="4"/>
      <c r="H10" s="4"/>
      <c r="I10" s="4"/>
    </row>
    <row r="11" spans="3:7" ht="12" customHeight="1">
      <c r="C11" s="4"/>
      <c r="D11" s="47" t="s">
        <v>79</v>
      </c>
      <c r="E11" s="137" t="s">
        <v>60</v>
      </c>
      <c r="F11" s="139" t="s">
        <v>61</v>
      </c>
      <c r="G11" s="141" t="s">
        <v>23</v>
      </c>
    </row>
    <row r="12" spans="3:7" ht="12" customHeight="1" thickBot="1">
      <c r="C12" s="4"/>
      <c r="D12" s="47" t="s">
        <v>80</v>
      </c>
      <c r="E12" s="138"/>
      <c r="F12" s="140"/>
      <c r="G12" s="142"/>
    </row>
    <row r="13" spans="3:7" ht="12" customHeight="1">
      <c r="C13" s="4"/>
      <c r="D13" s="3" t="s">
        <v>25</v>
      </c>
      <c r="E13" s="57">
        <v>454.783</v>
      </c>
      <c r="F13" s="58">
        <v>410.8313</v>
      </c>
      <c r="G13" s="58">
        <v>447.6628</v>
      </c>
    </row>
    <row r="14" spans="3:7" ht="12" customHeight="1">
      <c r="C14" s="4"/>
      <c r="D14" s="3" t="s">
        <v>26</v>
      </c>
      <c r="E14" s="49">
        <v>450.2542</v>
      </c>
      <c r="F14" s="48">
        <v>415.43100000000004</v>
      </c>
      <c r="G14" s="48">
        <v>444.6128</v>
      </c>
    </row>
    <row r="15" spans="3:7" ht="12" customHeight="1">
      <c r="C15" s="4"/>
      <c r="D15" s="3" t="s">
        <v>27</v>
      </c>
      <c r="E15" s="49">
        <v>433.0495</v>
      </c>
      <c r="F15" s="48">
        <v>404.5761</v>
      </c>
      <c r="G15" s="48">
        <v>428.4368</v>
      </c>
    </row>
    <row r="16" spans="3:7" ht="12" customHeight="1">
      <c r="C16" s="4"/>
      <c r="D16" s="50" t="s">
        <v>28</v>
      </c>
      <c r="E16" s="52">
        <v>436.45500000000004</v>
      </c>
      <c r="F16" s="51">
        <v>410.6775</v>
      </c>
      <c r="G16" s="51">
        <v>432.279</v>
      </c>
    </row>
    <row r="17" spans="3:7" ht="12" customHeight="1">
      <c r="C17" s="4"/>
      <c r="D17" s="3" t="s">
        <v>29</v>
      </c>
      <c r="E17" s="49">
        <v>407.04740000000004</v>
      </c>
      <c r="F17" s="48">
        <v>379.9456</v>
      </c>
      <c r="G17" s="48">
        <v>402.6569</v>
      </c>
    </row>
    <row r="18" spans="3:7" ht="12" customHeight="1" thickBot="1">
      <c r="C18" s="4"/>
      <c r="D18" s="3" t="s">
        <v>30</v>
      </c>
      <c r="E18" s="59">
        <v>412.9715</v>
      </c>
      <c r="F18" s="60">
        <v>382.0031</v>
      </c>
      <c r="G18" s="60">
        <v>407.9546</v>
      </c>
    </row>
    <row r="19" spans="3:7" ht="12" customHeight="1" thickBot="1">
      <c r="C19" s="4"/>
      <c r="D19" s="61" t="s">
        <v>31</v>
      </c>
      <c r="E19" s="100" t="s">
        <v>83</v>
      </c>
      <c r="F19" s="101" t="s">
        <v>83</v>
      </c>
      <c r="G19" s="62">
        <v>422.8786</v>
      </c>
    </row>
    <row r="20" spans="3:7" ht="12" customHeight="1">
      <c r="C20" s="4"/>
      <c r="D20" s="3" t="s">
        <v>34</v>
      </c>
      <c r="E20" s="58">
        <v>477.50980000000004</v>
      </c>
      <c r="F20" s="57">
        <v>425.94300000000004</v>
      </c>
      <c r="G20" s="57">
        <v>470.77520000000004</v>
      </c>
    </row>
    <row r="21" spans="3:7" ht="12" customHeight="1">
      <c r="C21" s="4"/>
      <c r="D21" s="3" t="s">
        <v>35</v>
      </c>
      <c r="E21" s="49">
        <v>470.5924</v>
      </c>
      <c r="F21" s="49">
        <v>429.4431</v>
      </c>
      <c r="G21" s="49">
        <v>465.2183</v>
      </c>
    </row>
    <row r="22" spans="3:7" ht="12" customHeight="1">
      <c r="C22" s="4"/>
      <c r="D22" s="3" t="s">
        <v>36</v>
      </c>
      <c r="E22" s="49">
        <v>468.75960000000003</v>
      </c>
      <c r="F22" s="49">
        <v>421.296</v>
      </c>
      <c r="G22" s="49">
        <v>462.5609</v>
      </c>
    </row>
    <row r="23" spans="1:7" ht="12" customHeight="1">
      <c r="A23" s="56">
        <v>36</v>
      </c>
      <c r="C23" s="4"/>
      <c r="D23" s="50" t="s">
        <v>37</v>
      </c>
      <c r="E23" s="54">
        <v>462.1379</v>
      </c>
      <c r="F23" s="54">
        <v>430.2117</v>
      </c>
      <c r="G23" s="54">
        <v>457.9683</v>
      </c>
    </row>
    <row r="24" spans="3:7" ht="12" customHeight="1">
      <c r="C24" s="4"/>
      <c r="D24" s="3" t="s">
        <v>38</v>
      </c>
      <c r="E24" s="49">
        <v>469.0316</v>
      </c>
      <c r="F24" s="49">
        <v>425.02070000000003</v>
      </c>
      <c r="G24" s="49">
        <v>463.28380000000004</v>
      </c>
    </row>
    <row r="25" spans="3:7" ht="12" customHeight="1">
      <c r="C25" s="4"/>
      <c r="D25" s="3" t="s">
        <v>39</v>
      </c>
      <c r="E25" s="49">
        <v>446.6241</v>
      </c>
      <c r="F25" s="49">
        <v>419.7115</v>
      </c>
      <c r="G25" s="49">
        <v>443.1093</v>
      </c>
    </row>
    <row r="26" spans="3:7" ht="12" customHeight="1" thickBot="1">
      <c r="C26" s="4"/>
      <c r="D26" s="3" t="s">
        <v>40</v>
      </c>
      <c r="E26" s="59">
        <v>459.1463</v>
      </c>
      <c r="F26" s="59">
        <v>414.3313</v>
      </c>
      <c r="G26" s="59">
        <v>453.2935</v>
      </c>
    </row>
    <row r="27" spans="3:7" ht="12" customHeight="1" thickBot="1">
      <c r="C27" s="4"/>
      <c r="D27" s="61" t="s">
        <v>41</v>
      </c>
      <c r="E27" s="53">
        <v>462.29600000000005</v>
      </c>
      <c r="F27" s="55">
        <v>424.9476</v>
      </c>
      <c r="G27" s="62">
        <v>456.97040000000004</v>
      </c>
    </row>
    <row r="28" spans="4:7" ht="12" customHeight="1">
      <c r="D28" s="3" t="s">
        <v>97</v>
      </c>
      <c r="E28" s="58">
        <v>342.28450000000004</v>
      </c>
      <c r="F28" s="58" t="s">
        <v>83</v>
      </c>
      <c r="G28" s="58">
        <v>342.28450000000004</v>
      </c>
    </row>
    <row r="29" spans="4:7" ht="12" customHeight="1">
      <c r="D29" s="3" t="s">
        <v>98</v>
      </c>
      <c r="E29" s="58">
        <v>349.7339</v>
      </c>
      <c r="F29" s="58">
        <v>348.0194</v>
      </c>
      <c r="G29" s="58">
        <v>349.52950000000004</v>
      </c>
    </row>
    <row r="30" spans="4:7" ht="12" customHeight="1">
      <c r="D30" s="3" t="s">
        <v>99</v>
      </c>
      <c r="E30" s="58">
        <v>348.16130000000004</v>
      </c>
      <c r="F30" s="58">
        <v>344.85040000000004</v>
      </c>
      <c r="G30" s="58">
        <v>347.76660000000004</v>
      </c>
    </row>
    <row r="31" spans="4:7" ht="12" customHeight="1">
      <c r="D31" s="3" t="s">
        <v>100</v>
      </c>
      <c r="E31" s="58">
        <v>307.54400000000004</v>
      </c>
      <c r="F31" s="58">
        <v>302.968</v>
      </c>
      <c r="G31" s="58">
        <v>306.99850000000004</v>
      </c>
    </row>
    <row r="32" spans="4:7" ht="12" customHeight="1">
      <c r="D32" s="102" t="s">
        <v>101</v>
      </c>
      <c r="E32" s="103">
        <v>323.5426</v>
      </c>
      <c r="F32" s="103">
        <v>324.3349</v>
      </c>
      <c r="G32" s="103">
        <v>323.637</v>
      </c>
    </row>
    <row r="33" spans="4:7" ht="12" customHeight="1">
      <c r="D33" s="3" t="s">
        <v>102</v>
      </c>
      <c r="E33" s="58">
        <v>325.6001</v>
      </c>
      <c r="F33" s="58">
        <v>325.6947</v>
      </c>
      <c r="G33" s="58">
        <v>325.6114</v>
      </c>
    </row>
    <row r="34" spans="4:7" ht="12" customHeight="1">
      <c r="D34" s="3" t="s">
        <v>103</v>
      </c>
      <c r="E34" s="58">
        <v>263.36760000000004</v>
      </c>
      <c r="F34" s="58">
        <v>267.0569</v>
      </c>
      <c r="G34" s="58">
        <v>263.80740000000003</v>
      </c>
    </row>
    <row r="35" spans="4:7" ht="12" customHeight="1" thickBot="1">
      <c r="D35" s="3" t="s">
        <v>104</v>
      </c>
      <c r="E35" s="104">
        <v>293.5675</v>
      </c>
      <c r="F35" s="104">
        <v>295.9205</v>
      </c>
      <c r="G35" s="104">
        <v>293.848</v>
      </c>
    </row>
    <row r="36" spans="4:7" ht="12" customHeight="1" thickBot="1">
      <c r="D36" s="61" t="s">
        <v>50</v>
      </c>
      <c r="E36" s="100" t="s">
        <v>83</v>
      </c>
      <c r="F36" s="105" t="s">
        <v>83</v>
      </c>
      <c r="G36" s="106">
        <v>314.333</v>
      </c>
    </row>
    <row r="37" spans="3:7" ht="12" customHeight="1">
      <c r="C37" s="4"/>
      <c r="D37" s="3" t="s">
        <v>51</v>
      </c>
      <c r="E37" s="58">
        <v>477.7699</v>
      </c>
      <c r="F37" s="57">
        <v>436.8097</v>
      </c>
      <c r="G37" s="57">
        <v>472.62940000000003</v>
      </c>
    </row>
    <row r="38" spans="3:7" ht="12" customHeight="1">
      <c r="C38" s="4"/>
      <c r="D38" s="3" t="s">
        <v>52</v>
      </c>
      <c r="E38" s="48">
        <v>472.1532</v>
      </c>
      <c r="F38" s="49">
        <v>436.3249</v>
      </c>
      <c r="G38" s="49">
        <v>467.6567</v>
      </c>
    </row>
    <row r="39" spans="3:7" ht="12" customHeight="1">
      <c r="C39" s="4"/>
      <c r="D39" s="3" t="s">
        <v>53</v>
      </c>
      <c r="E39" s="48">
        <v>469.8356</v>
      </c>
      <c r="F39" s="49">
        <v>426.5697</v>
      </c>
      <c r="G39" s="49">
        <v>464.4057</v>
      </c>
    </row>
    <row r="40" spans="3:7" ht="12" customHeight="1">
      <c r="C40" s="4"/>
      <c r="D40" s="50" t="s">
        <v>54</v>
      </c>
      <c r="E40" s="54">
        <v>457.47900000000004</v>
      </c>
      <c r="F40" s="54">
        <v>429.53770000000003</v>
      </c>
      <c r="G40" s="54">
        <v>453.97240000000005</v>
      </c>
    </row>
    <row r="41" spans="3:7" ht="12" customHeight="1">
      <c r="C41" s="4"/>
      <c r="D41" s="3" t="s">
        <v>55</v>
      </c>
      <c r="E41" s="49">
        <v>463.26120000000003</v>
      </c>
      <c r="F41" s="49">
        <v>423.6254</v>
      </c>
      <c r="G41" s="49">
        <v>458.2869</v>
      </c>
    </row>
    <row r="42" spans="3:7" ht="12" customHeight="1">
      <c r="C42" s="4"/>
      <c r="D42" s="3" t="s">
        <v>56</v>
      </c>
      <c r="E42" s="48">
        <v>423.247</v>
      </c>
      <c r="F42" s="49">
        <v>396.5709</v>
      </c>
      <c r="G42" s="49">
        <v>419.89910000000003</v>
      </c>
    </row>
    <row r="43" spans="3:7" ht="12" customHeight="1">
      <c r="C43" s="4"/>
      <c r="D43" s="3" t="s">
        <v>57</v>
      </c>
      <c r="E43" s="49">
        <v>441.8233</v>
      </c>
      <c r="F43" s="49">
        <v>411.3634</v>
      </c>
      <c r="G43" s="49">
        <v>438.0006</v>
      </c>
    </row>
    <row r="44" spans="3:7" ht="12" customHeight="1" thickBot="1">
      <c r="C44" s="4"/>
      <c r="D44" s="3" t="s">
        <v>58</v>
      </c>
      <c r="E44" s="59">
        <v>454.7948</v>
      </c>
      <c r="F44" s="59">
        <v>414.01210000000003</v>
      </c>
      <c r="G44" s="59">
        <v>449.6766</v>
      </c>
    </row>
    <row r="45" spans="3:7" ht="12" customHeight="1" thickBot="1">
      <c r="C45" s="4"/>
      <c r="D45" s="61" t="s">
        <v>59</v>
      </c>
      <c r="E45" s="100" t="s">
        <v>83</v>
      </c>
      <c r="F45" s="101" t="s">
        <v>83</v>
      </c>
      <c r="G45" s="62">
        <v>453.2708</v>
      </c>
    </row>
    <row r="46" ht="12" customHeight="1">
      <c r="H46" s="4"/>
    </row>
    <row r="47" ht="12" customHeight="1">
      <c r="H47" s="4"/>
    </row>
    <row r="48" ht="12" customHeight="1">
      <c r="H48" s="4"/>
    </row>
    <row r="49" ht="12" customHeight="1">
      <c r="H49" s="4"/>
    </row>
    <row r="50" ht="12" customHeight="1">
      <c r="H50" s="4"/>
    </row>
    <row r="51" ht="12" customHeight="1">
      <c r="H51" s="4"/>
    </row>
    <row r="52" ht="12" customHeight="1">
      <c r="H52" s="4"/>
    </row>
    <row r="53" ht="12" customHeight="1">
      <c r="H53" s="4"/>
    </row>
    <row r="54" ht="12" customHeight="1">
      <c r="H54" s="4"/>
    </row>
  </sheetData>
  <sheetProtection/>
  <mergeCells count="6">
    <mergeCell ref="E2:I2"/>
    <mergeCell ref="B6:I6"/>
    <mergeCell ref="B7:I7"/>
    <mergeCell ref="E11:E12"/>
    <mergeCell ref="F11:F12"/>
    <mergeCell ref="G11:G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3"/>
  <headerFooter alignWithMargins="0">
    <oddFooter>&amp;L&amp;8&amp;D&amp;R( &amp;A 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Commission européenne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Viande bovine : Prix des marchés "carcasses" / Beef : Deadweight Market prices</dc:title>
  <dc:subject>Prix de marché bovins / Beef market prices</dc:subject>
  <dc:creator>Commission européenne, DG Agriculture / European Commission, Agriculture DG</dc:creator>
  <cp:keywords>prix, price, bovin, bovins, beef, market price, market prices, carcasses, deadweight, prix de marché, prix des marchés</cp:keywords>
  <dc:description/>
  <cp:lastModifiedBy>ROSSIGNON Alain (AGRI)</cp:lastModifiedBy>
  <cp:lastPrinted>2007-01-11T15:26:28Z</cp:lastPrinted>
  <dcterms:created xsi:type="dcterms:W3CDTF">1999-12-02T13:50:29Z</dcterms:created>
  <dcterms:modified xsi:type="dcterms:W3CDTF">2013-09-12T12:42:48Z</dcterms:modified>
  <cp:category/>
  <cp:version/>
  <cp:contentType/>
  <cp:contentStatus/>
</cp:coreProperties>
</file>