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0" windowWidth="10845" windowHeight="5640" tabRatio="601" activeTab="0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'DocPrix1'!$B$2:$R$46</definedName>
    <definedName name="_xlnm.Print_Area" localSheetId="1">'DocPrix2'!$C$2:$AG$48</definedName>
    <definedName name="_xlnm.Print_Area" localSheetId="2">'DocPrix3'!$B$2:$I$45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<sst xmlns="http://schemas.openxmlformats.org/spreadsheetml/2006/main" count="758" uniqueCount="118">
  <si>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</si>
  <si>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</si>
  <si>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</si>
  <si>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</si>
  <si>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</si>
  <si>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</si>
  <si>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</si>
  <si>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</si>
  <si>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</si>
  <si>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</si>
  <si>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</si>
  <si>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</si>
  <si>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</si>
  <si>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</si>
  <si>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</si>
  <si>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</si>
  <si>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</si>
  <si>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</si>
  <si>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</si>
  <si>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</si>
  <si>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</si>
  <si>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</si>
  <si>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</si>
  <si>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</si>
  <si>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</si>
  <si>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Jeunes bovins  U2</t>
  </si>
  <si>
    <t>Jeunes bovins  U3</t>
  </si>
  <si>
    <t>Jeunes bovins  R2</t>
  </si>
  <si>
    <t>Jeunes bovins  R3</t>
  </si>
  <si>
    <t>Jeunes bovins  O2</t>
  </si>
  <si>
    <t>Jeunes bovins  O3</t>
  </si>
  <si>
    <t>Jeunes bovins</t>
  </si>
  <si>
    <t>Taureaux  R3</t>
  </si>
  <si>
    <t>Taureaux</t>
  </si>
  <si>
    <t>Boeufs  U2</t>
  </si>
  <si>
    <t>Boeufs  U3</t>
  </si>
  <si>
    <t>Boeufs  U4</t>
  </si>
  <si>
    <t>Boeufs  R3</t>
  </si>
  <si>
    <t>Boeufs  R4</t>
  </si>
  <si>
    <t>Boeufs  O3</t>
  </si>
  <si>
    <t>Boeufs  O4</t>
  </si>
  <si>
    <t>Boeufs</t>
  </si>
  <si>
    <t>Vaches  R2</t>
  </si>
  <si>
    <t>Vaches  R3</t>
  </si>
  <si>
    <t>Vaches  R4</t>
  </si>
  <si>
    <t>Vaches  O2</t>
  </si>
  <si>
    <t>Vaches  O3</t>
  </si>
  <si>
    <t>Vaches  O4</t>
  </si>
  <si>
    <t>Vaches  P2</t>
  </si>
  <si>
    <t>Vaches  P3</t>
  </si>
  <si>
    <t>Vaches</t>
  </si>
  <si>
    <t>Génisses  U2</t>
  </si>
  <si>
    <t>Génisses  U3</t>
  </si>
  <si>
    <t>Génisses  R2</t>
  </si>
  <si>
    <t>Génisses  R3</t>
  </si>
  <si>
    <t>Génisses  R4</t>
  </si>
  <si>
    <t>Génisses  O2</t>
  </si>
  <si>
    <t>Génisses  O3</t>
  </si>
  <si>
    <t>Génisses  O4</t>
  </si>
  <si>
    <t>Génisses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</si>
  <si>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</si>
  <si>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</si>
  <si>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</si>
  <si>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</si>
  <si>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</si>
  <si>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</si>
  <si>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</si>
  <si>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</si>
  <si>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</si>
  <si>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</si>
  <si>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</si>
  <si>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</si>
  <si>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</si>
  <si>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</si>
  <si>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</si>
  <si>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</si>
  <si>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</si>
  <si>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</si>
  <si>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Gr.Bov.Mâles R3</t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</si>
  <si>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</si>
  <si>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</si>
  <si>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</si>
  <si>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</si>
  <si>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</si>
  <si>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</si>
  <si>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</si>
  <si>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</si>
  <si>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</si>
  <si>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</si>
  <si>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</si>
  <si>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</si>
  <si>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</si>
  <si>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</si>
  <si>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</si>
  <si>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</si>
  <si>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</si>
  <si>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C4. Produits animaux</t>
  </si>
  <si>
    <t>Vaches R2</t>
  </si>
  <si>
    <t>Vaches R3</t>
  </si>
  <si>
    <t>Vaches R4</t>
  </si>
  <si>
    <t>Vaches O2</t>
  </si>
  <si>
    <t>Vaches O3</t>
  </si>
  <si>
    <t>Vaches O4</t>
  </si>
  <si>
    <t>Vaches P2</t>
  </si>
  <si>
    <t>Vaches P3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</si>
  <si>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</si>
  <si>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</si>
  <si>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</si>
  <si>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</si>
  <si>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</si>
  <si>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</si>
  <si>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All CAT Avg Price</t>
  </si>
  <si>
    <t>HR</t>
  </si>
  <si>
    <t>EL</t>
  </si>
  <si>
    <t>Further statistics on the beef and veal sector are available on CIRCABC Public site     :</t>
  </si>
  <si>
    <t>https://circabc.europa.eu</t>
  </si>
  <si>
    <t>ES : same prices as last week</t>
  </si>
  <si>
    <t>MT : same prices as last week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</si>
</sst>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7"/>
      <name val="Times New Roman CE"/>
      <family val="1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 applyProtection="1">
      <alignment horizontal="center" vertical="top"/>
      <protection locked="0"/>
    </xf>
    <xf numFmtId="10" fontId="1" fillId="0" borderId="10" xfId="0" applyNumberFormat="1" applyFont="1" applyFill="1" applyBorder="1" applyAlignment="1">
      <alignment horizontal="center" vertical="center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6" fontId="1" fillId="0" borderId="14" xfId="0" applyNumberFormat="1" applyFont="1" applyFill="1" applyBorder="1" applyAlignment="1">
      <alignment horizontal="center"/>
    </xf>
    <xf numFmtId="186" fontId="1" fillId="0" borderId="1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186" fontId="4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 applyProtection="1">
      <alignment horizontal="center"/>
      <protection locked="0"/>
    </xf>
    <xf numFmtId="186" fontId="1" fillId="33" borderId="15" xfId="0" applyNumberFormat="1" applyFont="1" applyFill="1" applyBorder="1" applyAlignment="1" applyProtection="1">
      <alignment horizontal="center"/>
      <protection locked="0"/>
    </xf>
    <xf numFmtId="186" fontId="5" fillId="0" borderId="14" xfId="0" applyNumberFormat="1" applyFont="1" applyFill="1" applyBorder="1" applyAlignment="1" applyProtection="1">
      <alignment horizontal="center"/>
      <protection locked="0"/>
    </xf>
    <xf numFmtId="186" fontId="1" fillId="33" borderId="10" xfId="0" applyNumberFormat="1" applyFont="1" applyFill="1" applyBorder="1" applyAlignment="1" applyProtection="1">
      <alignment horizontal="center"/>
      <protection locked="0"/>
    </xf>
    <xf numFmtId="195" fontId="13" fillId="0" borderId="0" xfId="0" applyNumberFormat="1" applyFont="1" applyFill="1" applyAlignment="1">
      <alignment horizontal="center" vertical="center"/>
    </xf>
    <xf numFmtId="186" fontId="1" fillId="0" borderId="16" xfId="0" applyNumberFormat="1" applyFont="1" applyFill="1" applyBorder="1" applyAlignment="1" applyProtection="1">
      <alignment horizontal="center"/>
      <protection locked="0"/>
    </xf>
    <xf numFmtId="186" fontId="1" fillId="0" borderId="16" xfId="0" applyNumberFormat="1" applyFont="1" applyFill="1" applyBorder="1" applyAlignment="1">
      <alignment horizontal="center"/>
    </xf>
    <xf numFmtId="186" fontId="1" fillId="0" borderId="17" xfId="0" applyNumberFormat="1" applyFont="1" applyFill="1" applyBorder="1" applyAlignment="1" applyProtection="1">
      <alignment horizontal="center"/>
      <protection locked="0"/>
    </xf>
    <xf numFmtId="186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186" fontId="1" fillId="33" borderId="18" xfId="0" applyNumberFormat="1" applyFont="1" applyFill="1" applyBorder="1" applyAlignment="1" applyProtection="1">
      <alignment horizontal="center"/>
      <protection locked="0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33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>
      <alignment horizontal="center" vertical="center"/>
    </xf>
    <xf numFmtId="196" fontId="1" fillId="0" borderId="29" xfId="59" applyNumberFormat="1" applyFont="1" applyFill="1" applyBorder="1" applyAlignment="1" applyProtection="1">
      <alignment horizontal="center" vertical="center"/>
      <protection locked="0"/>
    </xf>
    <xf numFmtId="196" fontId="1" fillId="0" borderId="29" xfId="0" applyNumberFormat="1" applyFont="1" applyFill="1" applyBorder="1" applyAlignment="1" applyProtection="1">
      <alignment horizontal="center" vertical="center"/>
      <protection locked="0"/>
    </xf>
    <xf numFmtId="196" fontId="1" fillId="0" borderId="30" xfId="59" applyNumberFormat="1" applyFont="1" applyFill="1" applyBorder="1" applyAlignment="1">
      <alignment horizontal="center" vertical="center"/>
    </xf>
    <xf numFmtId="196" fontId="1" fillId="0" borderId="31" xfId="59" applyNumberFormat="1" applyFont="1" applyFill="1" applyBorder="1" applyAlignment="1">
      <alignment horizontal="center" vertical="center"/>
    </xf>
    <xf numFmtId="196" fontId="1" fillId="0" borderId="32" xfId="59" applyNumberFormat="1" applyFont="1" applyFill="1" applyBorder="1" applyAlignment="1">
      <alignment horizontal="center" vertical="center"/>
    </xf>
    <xf numFmtId="196" fontId="0" fillId="0" borderId="32" xfId="59" applyNumberFormat="1" applyFont="1" applyFill="1" applyBorder="1" applyAlignment="1">
      <alignment horizontal="center" vertical="center"/>
    </xf>
    <xf numFmtId="196" fontId="1" fillId="0" borderId="33" xfId="59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0" fontId="17" fillId="33" borderId="0" xfId="0" applyFont="1" applyFill="1" applyBorder="1" applyAlignment="1" applyProtection="1">
      <alignment horizontal="center"/>
      <protection locked="0"/>
    </xf>
    <xf numFmtId="186" fontId="17" fillId="0" borderId="16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86" fontId="1" fillId="0" borderId="29" xfId="0" applyNumberFormat="1" applyFont="1" applyFill="1" applyBorder="1" applyAlignment="1">
      <alignment horizontal="center"/>
    </xf>
    <xf numFmtId="186" fontId="1" fillId="33" borderId="18" xfId="0" applyNumberFormat="1" applyFont="1" applyFill="1" applyBorder="1" applyAlignment="1">
      <alignment horizontal="center"/>
    </xf>
    <xf numFmtId="194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186" fontId="0" fillId="0" borderId="0" xfId="0" applyNumberFormat="1" applyFill="1" applyBorder="1" applyAlignment="1" applyProtection="1">
      <alignment horizontal="center" vertical="center"/>
      <protection locked="0"/>
    </xf>
    <xf numFmtId="191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quotePrefix="1">
      <alignment vertical="top"/>
    </xf>
    <xf numFmtId="0" fontId="21" fillId="0" borderId="0" xfId="0" applyFont="1" applyAlignment="1">
      <alignment/>
    </xf>
    <xf numFmtId="10" fontId="22" fillId="0" borderId="34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 applyProtection="1">
      <alignment horizontal="left" vertical="center"/>
      <protection locked="0"/>
    </xf>
    <xf numFmtId="186" fontId="0" fillId="34" borderId="0" xfId="0" applyNumberFormat="1" applyFill="1" applyBorder="1" applyAlignment="1" applyProtection="1">
      <alignment horizontal="center" vertical="center"/>
      <protection locked="0"/>
    </xf>
    <xf numFmtId="197" fontId="3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97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196" fontId="0" fillId="0" borderId="30" xfId="59" applyNumberFormat="1" applyFont="1" applyFill="1" applyBorder="1" applyAlignment="1">
      <alignment horizontal="center" vertical="center"/>
    </xf>
    <xf numFmtId="196" fontId="0" fillId="0" borderId="31" xfId="59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5" fillId="0" borderId="37" xfId="0" applyFont="1" applyFill="1" applyBorder="1" applyAlignment="1" quotePrefix="1">
      <alignment horizontal="center" vertical="center" wrapText="1"/>
    </xf>
    <xf numFmtId="0" fontId="15" fillId="33" borderId="38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/>
    </xf>
    <xf numFmtId="0" fontId="15" fillId="33" borderId="39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91" fontId="15" fillId="0" borderId="34" xfId="0" applyNumberFormat="1" applyFont="1" applyFill="1" applyBorder="1" applyAlignment="1" applyProtection="1">
      <alignment horizontal="center" vertical="center"/>
      <protection locked="0"/>
    </xf>
    <xf numFmtId="191" fontId="15" fillId="0" borderId="0" xfId="0" applyNumberFormat="1" applyFont="1" applyFill="1" applyBorder="1" applyAlignment="1" applyProtection="1">
      <alignment horizontal="center" vertical="center"/>
      <protection locked="0"/>
    </xf>
    <xf numFmtId="191" fontId="15" fillId="33" borderId="11" xfId="0" applyNumberFormat="1" applyFont="1" applyFill="1" applyBorder="1" applyAlignment="1" applyProtection="1">
      <alignment horizontal="center" vertical="center"/>
      <protection locked="0"/>
    </xf>
    <xf numFmtId="198" fontId="15" fillId="0" borderId="34" xfId="0" applyNumberFormat="1" applyFont="1" applyBorder="1" applyAlignment="1">
      <alignment horizontal="center" vertical="center"/>
    </xf>
    <xf numFmtId="191" fontId="15" fillId="33" borderId="12" xfId="0" applyNumberFormat="1" applyFont="1" applyFill="1" applyBorder="1" applyAlignment="1" applyProtection="1">
      <alignment horizontal="center" vertical="center"/>
      <protection locked="0"/>
    </xf>
    <xf numFmtId="198" fontId="15" fillId="0" borderId="0" xfId="0" applyNumberFormat="1" applyFont="1" applyBorder="1" applyAlignment="1">
      <alignment horizontal="center" vertical="center"/>
    </xf>
    <xf numFmtId="191" fontId="15" fillId="0" borderId="14" xfId="0" applyNumberFormat="1" applyFont="1" applyFill="1" applyBorder="1" applyAlignment="1" applyProtection="1">
      <alignment horizontal="center" vertical="center"/>
      <protection locked="0"/>
    </xf>
    <xf numFmtId="191" fontId="15" fillId="0" borderId="32" xfId="0" applyNumberFormat="1" applyFont="1" applyFill="1" applyBorder="1" applyAlignment="1" applyProtection="1">
      <alignment horizontal="center" vertical="center"/>
      <protection locked="0"/>
    </xf>
    <xf numFmtId="191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 applyProtection="1">
      <alignment horizontal="center" vertical="center"/>
      <protection locked="0"/>
    </xf>
    <xf numFmtId="191" fontId="15" fillId="33" borderId="10" xfId="0" applyNumberFormat="1" applyFont="1" applyFill="1" applyBorder="1" applyAlignment="1" applyProtection="1">
      <alignment horizontal="center" vertical="center"/>
      <protection locked="0"/>
    </xf>
    <xf numFmtId="191" fontId="15" fillId="33" borderId="29" xfId="0" applyNumberFormat="1" applyFont="1" applyFill="1" applyBorder="1" applyAlignment="1" applyProtection="1">
      <alignment horizontal="center" vertical="center"/>
      <protection locked="0"/>
    </xf>
    <xf numFmtId="191" fontId="15" fillId="0" borderId="18" xfId="0" applyNumberFormat="1" applyFont="1" applyFill="1" applyBorder="1" applyAlignment="1" applyProtection="1">
      <alignment horizontal="center" vertical="center"/>
      <protection locked="0"/>
    </xf>
    <xf numFmtId="198" fontId="15" fillId="33" borderId="29" xfId="0" applyNumberFormat="1" applyFont="1" applyFill="1" applyBorder="1" applyAlignment="1">
      <alignment horizontal="center" vertical="center"/>
    </xf>
    <xf numFmtId="191" fontId="15" fillId="0" borderId="34" xfId="0" applyNumberFormat="1" applyFont="1" applyFill="1" applyBorder="1" applyAlignment="1">
      <alignment horizontal="center" vertical="center"/>
    </xf>
    <xf numFmtId="191" fontId="15" fillId="0" borderId="0" xfId="0" applyNumberFormat="1" applyFont="1" applyFill="1" applyBorder="1" applyAlignment="1">
      <alignment horizontal="center" vertical="center"/>
    </xf>
    <xf numFmtId="191" fontId="15" fillId="33" borderId="18" xfId="0" applyNumberFormat="1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>
      <alignment horizontal="center" vertical="center"/>
    </xf>
    <xf numFmtId="191" fontId="15" fillId="33" borderId="10" xfId="0" applyNumberFormat="1" applyFont="1" applyFill="1" applyBorder="1" applyAlignment="1">
      <alignment horizontal="center" vertical="center"/>
    </xf>
    <xf numFmtId="191" fontId="15" fillId="0" borderId="14" xfId="0" applyNumberFormat="1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191" fontId="15" fillId="0" borderId="35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2" fontId="15" fillId="0" borderId="34" xfId="0" applyNumberFormat="1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47"/>
  <sheetViews>
    <sheetView showGridLines="0" tabSelected="1" zoomScalePageLayoutView="0" workbookViewId="0" topLeftCell="A1">
      <selection activeCell="T21" sqref="T21"/>
    </sheetView>
  </sheetViews>
  <sheetFormatPr defaultColWidth="9.140625" defaultRowHeight="12.75"/>
  <cols>
    <col min="1" max="1" width="2.00390625" style="5" customWidth="1"/>
    <col min="2" max="2" width="16.57421875" style="6" customWidth="1"/>
    <col min="3" max="3" width="1.7109375" style="6" customWidth="1"/>
    <col min="4" max="8" width="8.7109375" style="5" customWidth="1"/>
    <col min="9" max="9" width="1.7109375" style="5" customWidth="1"/>
    <col min="10" max="14" width="8.7109375" style="5" customWidth="1"/>
    <col min="15" max="15" width="1.7109375" style="5" customWidth="1"/>
    <col min="16" max="16" width="8.7109375" style="5" customWidth="1"/>
    <col min="17" max="17" width="9.421875" style="5" customWidth="1"/>
    <col min="18" max="18" width="9.7109375" style="6" bestFit="1" customWidth="1"/>
    <col min="19" max="19" width="1.28515625" style="5" customWidth="1"/>
    <col min="20" max="22" width="9.28125" style="5" bestFit="1" customWidth="1"/>
    <col min="23" max="16384" width="9.140625" style="5" customWidth="1"/>
  </cols>
  <sheetData>
    <row r="2" spans="2:20" ht="13.5" customHeight="1">
      <c r="B2" s="7" t="s">
        <v>65</v>
      </c>
      <c r="C2" s="144"/>
      <c r="D2" s="8"/>
      <c r="E2" s="8"/>
      <c r="F2" s="9"/>
      <c r="G2" s="9"/>
      <c r="H2" s="9"/>
      <c r="I2" s="9"/>
      <c r="J2" s="10"/>
      <c r="K2" s="9"/>
      <c r="L2" s="9"/>
      <c r="M2" s="9"/>
      <c r="N2" s="9"/>
      <c r="O2" s="9"/>
      <c r="P2" s="120">
        <v>33</v>
      </c>
      <c r="Q2" s="120"/>
      <c r="R2" s="120"/>
      <c r="T2" s="11"/>
    </row>
    <row r="3" spans="2:18" ht="13.5" customHeight="1">
      <c r="B3" s="12" t="s">
        <v>66</v>
      </c>
      <c r="C3" s="14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 t="s">
        <v>67</v>
      </c>
      <c r="R3" s="63">
        <v>41498</v>
      </c>
    </row>
    <row r="4" spans="2:18" ht="13.5" customHeight="1">
      <c r="B4" s="14" t="s">
        <v>96</v>
      </c>
      <c r="C4" s="146"/>
      <c r="D4" s="115"/>
      <c r="F4" s="15"/>
      <c r="G4" s="15"/>
      <c r="H4" s="9"/>
      <c r="I4" s="9"/>
      <c r="J4" s="9"/>
      <c r="K4" s="9"/>
      <c r="L4" s="9"/>
      <c r="M4" s="9"/>
      <c r="N4" s="9"/>
      <c r="O4" s="9"/>
      <c r="P4" s="9"/>
      <c r="Q4" s="16" t="s">
        <v>68</v>
      </c>
      <c r="R4" s="64">
        <v>41504</v>
      </c>
    </row>
    <row r="5" spans="2:18" ht="5.25" customHeight="1"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8"/>
    </row>
    <row r="6" spans="2:18" ht="17.25" customHeight="1">
      <c r="B6" s="128" t="s">
        <v>109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</row>
    <row r="7" spans="2:18" ht="17.25" customHeight="1">
      <c r="B7" s="128" t="s">
        <v>110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2:18" ht="5.25" customHeight="1" thickBot="1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"/>
    </row>
    <row r="9" spans="2:18" ht="12" customHeight="1" thickBot="1">
      <c r="B9" s="21" t="s">
        <v>69</v>
      </c>
      <c r="C9" s="19"/>
      <c r="D9" s="129" t="s">
        <v>70</v>
      </c>
      <c r="E9" s="130"/>
      <c r="F9" s="130"/>
      <c r="G9" s="130"/>
      <c r="H9" s="131"/>
      <c r="I9" s="20"/>
      <c r="J9" s="129" t="s">
        <v>71</v>
      </c>
      <c r="K9" s="130"/>
      <c r="L9" s="130"/>
      <c r="M9" s="130"/>
      <c r="N9" s="131"/>
      <c r="O9" s="20"/>
      <c r="P9" s="121" t="s">
        <v>72</v>
      </c>
      <c r="Q9" s="122"/>
      <c r="R9" s="123"/>
    </row>
    <row r="10" spans="2:18" ht="12" customHeight="1">
      <c r="B10" s="22"/>
      <c r="C10" s="19"/>
      <c r="D10" s="124" t="s">
        <v>4</v>
      </c>
      <c r="E10" s="124" t="s">
        <v>5</v>
      </c>
      <c r="F10" s="124" t="s">
        <v>6</v>
      </c>
      <c r="G10" s="124" t="s">
        <v>7</v>
      </c>
      <c r="H10" s="3" t="s">
        <v>63</v>
      </c>
      <c r="I10" s="20"/>
      <c r="J10" s="124" t="s">
        <v>8</v>
      </c>
      <c r="K10" s="124" t="s">
        <v>9</v>
      </c>
      <c r="L10" s="124" t="s">
        <v>95</v>
      </c>
      <c r="M10" s="124" t="s">
        <v>7</v>
      </c>
      <c r="N10" s="3" t="s">
        <v>63</v>
      </c>
      <c r="O10" s="20"/>
      <c r="P10" s="126" t="s">
        <v>64</v>
      </c>
      <c r="Q10" s="23" t="s">
        <v>73</v>
      </c>
      <c r="R10" s="3" t="s">
        <v>63</v>
      </c>
    </row>
    <row r="11" spans="2:18" ht="12" customHeight="1" thickBot="1">
      <c r="B11" s="24" t="s">
        <v>74</v>
      </c>
      <c r="C11" s="19"/>
      <c r="D11" s="125"/>
      <c r="E11" s="125"/>
      <c r="F11" s="125"/>
      <c r="G11" s="125"/>
      <c r="H11" s="25" t="s">
        <v>62</v>
      </c>
      <c r="I11" s="26"/>
      <c r="J11" s="125"/>
      <c r="K11" s="125"/>
      <c r="L11" s="125"/>
      <c r="M11" s="125"/>
      <c r="N11" s="25" t="s">
        <v>62</v>
      </c>
      <c r="O11" s="19"/>
      <c r="P11" s="127"/>
      <c r="Q11" s="27" t="s">
        <v>108</v>
      </c>
      <c r="R11" s="25" t="s">
        <v>62</v>
      </c>
    </row>
    <row r="12" spans="2:18" ht="12" customHeight="1" thickBot="1">
      <c r="B12" s="28" t="s">
        <v>75</v>
      </c>
      <c r="C12" s="19"/>
      <c r="D12" s="65">
        <v>378.461</v>
      </c>
      <c r="E12" s="66">
        <v>363.456</v>
      </c>
      <c r="F12" s="67"/>
      <c r="G12" s="68">
        <v>368.389</v>
      </c>
      <c r="H12" s="93">
        <v>0.07299999999997908</v>
      </c>
      <c r="I12" s="26"/>
      <c r="J12" s="65">
        <v>433.96700000000004</v>
      </c>
      <c r="K12" s="66">
        <v>440.615</v>
      </c>
      <c r="L12" s="66">
        <v>406.146</v>
      </c>
      <c r="M12" s="68">
        <v>435.117</v>
      </c>
      <c r="N12" s="93">
        <v>0.8700000000000045</v>
      </c>
      <c r="O12" s="19"/>
      <c r="P12" s="69">
        <v>383.4229</v>
      </c>
      <c r="Q12" s="29">
        <v>1.7240238309352518</v>
      </c>
      <c r="R12" s="94">
        <v>0.28350000000000364</v>
      </c>
    </row>
    <row r="13" spans="2:18" ht="4.5" customHeight="1">
      <c r="B13" s="70"/>
      <c r="C13" s="19"/>
      <c r="D13" s="70"/>
      <c r="O13" s="19"/>
      <c r="P13" s="71"/>
      <c r="Q13" s="117">
        <v>172.40238309352517</v>
      </c>
      <c r="R13" s="70"/>
    </row>
    <row r="14" spans="2:18" ht="3.75" customHeight="1">
      <c r="B14" s="22"/>
      <c r="C14" s="19"/>
      <c r="D14" s="22"/>
      <c r="E14" s="22"/>
      <c r="F14" s="22"/>
      <c r="G14" s="22"/>
      <c r="H14" s="30"/>
      <c r="I14" s="22"/>
      <c r="J14" s="22"/>
      <c r="K14" s="22"/>
      <c r="L14" s="22"/>
      <c r="M14" s="22"/>
      <c r="N14" s="22"/>
      <c r="O14" s="22"/>
      <c r="P14" s="22"/>
      <c r="Q14" s="22"/>
      <c r="R14" s="31"/>
    </row>
    <row r="15" spans="2:18" ht="12" customHeight="1" thickBot="1">
      <c r="B15" s="22"/>
      <c r="C15" s="19"/>
      <c r="D15" s="32" t="s">
        <v>0</v>
      </c>
      <c r="E15" s="32" t="s">
        <v>1</v>
      </c>
      <c r="F15" s="32" t="s">
        <v>2</v>
      </c>
      <c r="G15" s="32" t="s">
        <v>3</v>
      </c>
      <c r="H15" s="32"/>
      <c r="I15" s="26"/>
      <c r="J15" s="32" t="s">
        <v>0</v>
      </c>
      <c r="K15" s="32" t="s">
        <v>1</v>
      </c>
      <c r="L15" s="32" t="s">
        <v>2</v>
      </c>
      <c r="M15" s="32" t="s">
        <v>3</v>
      </c>
      <c r="N15" s="33"/>
      <c r="O15" s="19"/>
      <c r="P15" s="34" t="s">
        <v>64</v>
      </c>
      <c r="Q15" s="19"/>
      <c r="R15" s="31"/>
    </row>
    <row r="16" spans="2:16" ht="12" customHeight="1">
      <c r="B16" s="35" t="s">
        <v>10</v>
      </c>
      <c r="C16" s="19"/>
      <c r="D16" s="72">
        <v>357.23240000000004</v>
      </c>
      <c r="E16" s="73">
        <v>326.2217</v>
      </c>
      <c r="F16" s="73"/>
      <c r="G16" s="74">
        <v>347.5077</v>
      </c>
      <c r="H16" s="95">
        <v>-1.8641000000000076</v>
      </c>
      <c r="I16" s="36"/>
      <c r="J16" s="72" t="s">
        <v>83</v>
      </c>
      <c r="K16" s="73"/>
      <c r="L16" s="73" t="s">
        <v>83</v>
      </c>
      <c r="M16" s="74" t="s">
        <v>83</v>
      </c>
      <c r="N16" s="147" t="s">
        <v>83</v>
      </c>
      <c r="O16" s="19"/>
      <c r="P16" s="75">
        <v>347.5077</v>
      </c>
    </row>
    <row r="17" spans="2:16" ht="12" customHeight="1">
      <c r="B17" s="37" t="s">
        <v>105</v>
      </c>
      <c r="C17" s="19"/>
      <c r="D17" s="76" t="s">
        <v>83</v>
      </c>
      <c r="E17" s="77" t="s">
        <v>83</v>
      </c>
      <c r="F17" s="77"/>
      <c r="G17" s="78" t="s">
        <v>83</v>
      </c>
      <c r="H17" s="96" t="s">
        <v>83</v>
      </c>
      <c r="I17" s="36"/>
      <c r="J17" s="76" t="s">
        <v>83</v>
      </c>
      <c r="K17" s="77" t="s">
        <v>83</v>
      </c>
      <c r="L17" s="77" t="s">
        <v>83</v>
      </c>
      <c r="M17" s="78" t="s">
        <v>83</v>
      </c>
      <c r="N17" s="148" t="s">
        <v>83</v>
      </c>
      <c r="O17" s="19"/>
      <c r="P17" s="79" t="s">
        <v>83</v>
      </c>
    </row>
    <row r="18" spans="2:16" ht="12" customHeight="1">
      <c r="B18" s="37" t="s">
        <v>84</v>
      </c>
      <c r="C18" s="19"/>
      <c r="D18" s="76" t="s">
        <v>83</v>
      </c>
      <c r="E18" s="77">
        <v>316.8711</v>
      </c>
      <c r="F18" s="77"/>
      <c r="G18" s="78">
        <v>316.8711</v>
      </c>
      <c r="H18" s="96">
        <v>1.1254999999999882</v>
      </c>
      <c r="I18" s="36"/>
      <c r="J18" s="76" t="s">
        <v>83</v>
      </c>
      <c r="K18" s="77" t="s">
        <v>83</v>
      </c>
      <c r="L18" s="77" t="s">
        <v>83</v>
      </c>
      <c r="M18" s="78" t="s">
        <v>83</v>
      </c>
      <c r="N18" s="148" t="s">
        <v>83</v>
      </c>
      <c r="O18" s="19"/>
      <c r="P18" s="79">
        <v>316.8711</v>
      </c>
    </row>
    <row r="19" spans="2:18" ht="12" customHeight="1">
      <c r="B19" s="37" t="s">
        <v>11</v>
      </c>
      <c r="C19" s="19"/>
      <c r="D19" s="80" t="s">
        <v>83</v>
      </c>
      <c r="E19" s="81">
        <v>387.1259</v>
      </c>
      <c r="F19" s="81"/>
      <c r="G19" s="82">
        <v>387.1259</v>
      </c>
      <c r="H19" s="97">
        <v>-3.670500000000004</v>
      </c>
      <c r="I19" s="36"/>
      <c r="J19" s="80" t="s">
        <v>83</v>
      </c>
      <c r="K19" s="81" t="s">
        <v>83</v>
      </c>
      <c r="L19" s="81" t="s">
        <v>83</v>
      </c>
      <c r="M19" s="82" t="s">
        <v>83</v>
      </c>
      <c r="N19" s="97" t="s">
        <v>83</v>
      </c>
      <c r="O19" s="19"/>
      <c r="P19" s="83">
        <v>387.1259</v>
      </c>
      <c r="Q19" s="19"/>
      <c r="R19" s="31"/>
    </row>
    <row r="20" spans="2:16" ht="12" customHeight="1">
      <c r="B20" s="37" t="s">
        <v>12</v>
      </c>
      <c r="C20" s="19"/>
      <c r="D20" s="80">
        <v>355.1301</v>
      </c>
      <c r="E20" s="81">
        <v>365.2525</v>
      </c>
      <c r="F20" s="81"/>
      <c r="G20" s="82">
        <v>359.86330000000004</v>
      </c>
      <c r="H20" s="97">
        <v>0.7157000000000266</v>
      </c>
      <c r="I20" s="36"/>
      <c r="J20" s="80" t="s">
        <v>83</v>
      </c>
      <c r="K20" s="81" t="s">
        <v>83</v>
      </c>
      <c r="L20" s="81" t="s">
        <v>83</v>
      </c>
      <c r="M20" s="82" t="s">
        <v>83</v>
      </c>
      <c r="N20" s="97" t="s">
        <v>83</v>
      </c>
      <c r="O20" s="19"/>
      <c r="P20" s="83">
        <v>359.86330000000004</v>
      </c>
    </row>
    <row r="21" spans="2:18" ht="12" customHeight="1">
      <c r="B21" s="37" t="s">
        <v>85</v>
      </c>
      <c r="C21" s="19"/>
      <c r="D21" s="80" t="s">
        <v>83</v>
      </c>
      <c r="E21" s="81">
        <v>313.5468</v>
      </c>
      <c r="F21" s="81"/>
      <c r="G21" s="82">
        <v>313.5468</v>
      </c>
      <c r="H21" s="97">
        <v>0.009900000000016007</v>
      </c>
      <c r="I21" s="36"/>
      <c r="J21" s="80" t="s">
        <v>83</v>
      </c>
      <c r="K21" s="81" t="s">
        <v>83</v>
      </c>
      <c r="L21" s="81" t="s">
        <v>83</v>
      </c>
      <c r="M21" s="82" t="s">
        <v>83</v>
      </c>
      <c r="N21" s="97" t="s">
        <v>83</v>
      </c>
      <c r="O21" s="19"/>
      <c r="P21" s="83">
        <v>313.5468</v>
      </c>
      <c r="Q21" s="19"/>
      <c r="R21" s="31"/>
    </row>
    <row r="22" spans="2:16" ht="12" customHeight="1">
      <c r="B22" s="37" t="s">
        <v>16</v>
      </c>
      <c r="C22" s="19"/>
      <c r="D22" s="84" t="s">
        <v>83</v>
      </c>
      <c r="E22" s="85" t="s">
        <v>83</v>
      </c>
      <c r="F22" s="85"/>
      <c r="G22" s="86" t="s">
        <v>83</v>
      </c>
      <c r="H22" s="97" t="s">
        <v>83</v>
      </c>
      <c r="I22" s="38"/>
      <c r="J22" s="84">
        <v>398.4051</v>
      </c>
      <c r="K22" s="85">
        <v>407.96860000000004</v>
      </c>
      <c r="L22" s="85">
        <v>407.8132</v>
      </c>
      <c r="M22" s="86">
        <v>406.9352</v>
      </c>
      <c r="N22" s="97">
        <v>1.1748999999999796</v>
      </c>
      <c r="O22" s="19"/>
      <c r="P22" s="83">
        <v>406.9352</v>
      </c>
    </row>
    <row r="23" spans="2:16" ht="12" customHeight="1">
      <c r="B23" s="37" t="s">
        <v>113</v>
      </c>
      <c r="C23" s="19"/>
      <c r="D23" s="80" t="s">
        <v>83</v>
      </c>
      <c r="E23" s="81">
        <v>426.32210000000003</v>
      </c>
      <c r="F23" s="81"/>
      <c r="G23" s="82">
        <v>426.32210000000003</v>
      </c>
      <c r="H23" s="97">
        <v>-7.4436000000000035</v>
      </c>
      <c r="I23" s="36"/>
      <c r="J23" s="80" t="s">
        <v>83</v>
      </c>
      <c r="K23" s="81" t="s">
        <v>83</v>
      </c>
      <c r="L23" s="81" t="s">
        <v>83</v>
      </c>
      <c r="M23" s="82" t="s">
        <v>83</v>
      </c>
      <c r="N23" s="98" t="s">
        <v>83</v>
      </c>
      <c r="O23" s="19"/>
      <c r="P23" s="83">
        <v>426.32210000000003</v>
      </c>
    </row>
    <row r="24" spans="2:18" ht="12" customHeight="1">
      <c r="B24" s="37" t="s">
        <v>13</v>
      </c>
      <c r="C24" s="19"/>
      <c r="D24" s="80">
        <v>373.6782</v>
      </c>
      <c r="E24" s="81">
        <v>369.7497</v>
      </c>
      <c r="F24" s="81"/>
      <c r="G24" s="82">
        <v>371.744</v>
      </c>
      <c r="H24" s="97" t="s">
        <v>83</v>
      </c>
      <c r="I24" s="36"/>
      <c r="J24" s="80" t="s">
        <v>83</v>
      </c>
      <c r="K24" s="81" t="s">
        <v>83</v>
      </c>
      <c r="L24" s="81" t="s">
        <v>83</v>
      </c>
      <c r="M24" s="82" t="s">
        <v>83</v>
      </c>
      <c r="N24" s="98" t="s">
        <v>83</v>
      </c>
      <c r="O24" s="19"/>
      <c r="P24" s="83">
        <v>371.744</v>
      </c>
      <c r="Q24" s="118" t="s">
        <v>116</v>
      </c>
      <c r="R24" s="119"/>
    </row>
    <row r="25" spans="2:16" ht="12" customHeight="1">
      <c r="B25" s="37" t="s">
        <v>15</v>
      </c>
      <c r="C25" s="19"/>
      <c r="D25" s="84">
        <v>389.0537</v>
      </c>
      <c r="E25" s="85">
        <v>386.675</v>
      </c>
      <c r="F25" s="85"/>
      <c r="G25" s="86">
        <v>388.17560000000003</v>
      </c>
      <c r="H25" s="97">
        <v>-2.164600000000007</v>
      </c>
      <c r="I25" s="36"/>
      <c r="J25" s="84">
        <v>444.64680000000004</v>
      </c>
      <c r="K25" s="85">
        <v>430.43350000000004</v>
      </c>
      <c r="L25" s="85">
        <v>395.966</v>
      </c>
      <c r="M25" s="86">
        <v>413.4929</v>
      </c>
      <c r="N25" s="97">
        <v>-2.7420999999999935</v>
      </c>
      <c r="O25" s="19"/>
      <c r="P25" s="83">
        <v>393.45430000000005</v>
      </c>
    </row>
    <row r="26" spans="2:16" ht="12" customHeight="1">
      <c r="B26" s="37" t="s">
        <v>112</v>
      </c>
      <c r="C26" s="19"/>
      <c r="D26" s="84">
        <v>338.26460000000003</v>
      </c>
      <c r="E26" s="85">
        <v>353.3466</v>
      </c>
      <c r="F26" s="85"/>
      <c r="G26" s="86">
        <v>345.6556</v>
      </c>
      <c r="H26" s="97">
        <v>-2.0148000000000366</v>
      </c>
      <c r="I26" s="36"/>
      <c r="J26" s="84" t="s">
        <v>83</v>
      </c>
      <c r="K26" s="85" t="s">
        <v>83</v>
      </c>
      <c r="L26" s="85" t="s">
        <v>83</v>
      </c>
      <c r="M26" s="86" t="s">
        <v>83</v>
      </c>
      <c r="N26" s="97" t="s">
        <v>83</v>
      </c>
      <c r="O26" s="19"/>
      <c r="P26" s="83">
        <v>345.6556</v>
      </c>
    </row>
    <row r="27" spans="2:16" ht="12" customHeight="1">
      <c r="B27" s="37" t="s">
        <v>17</v>
      </c>
      <c r="C27" s="19"/>
      <c r="D27" s="80">
        <v>396.23080000000004</v>
      </c>
      <c r="E27" s="81">
        <v>379.601</v>
      </c>
      <c r="F27" s="81"/>
      <c r="G27" s="82">
        <v>393.0666</v>
      </c>
      <c r="H27" s="97">
        <v>0.436999999999955</v>
      </c>
      <c r="I27" s="36"/>
      <c r="J27" s="80" t="s">
        <v>83</v>
      </c>
      <c r="K27" s="81" t="s">
        <v>83</v>
      </c>
      <c r="L27" s="81" t="s">
        <v>83</v>
      </c>
      <c r="M27" s="82" t="s">
        <v>83</v>
      </c>
      <c r="N27" s="97" t="s">
        <v>83</v>
      </c>
      <c r="O27" s="19"/>
      <c r="P27" s="83">
        <v>393.0666</v>
      </c>
    </row>
    <row r="28" spans="2:16" ht="12" customHeight="1">
      <c r="B28" s="37" t="s">
        <v>86</v>
      </c>
      <c r="C28" s="19"/>
      <c r="D28" s="80" t="s">
        <v>83</v>
      </c>
      <c r="E28" s="81" t="s">
        <v>83</v>
      </c>
      <c r="F28" s="81"/>
      <c r="G28" s="82" t="s">
        <v>83</v>
      </c>
      <c r="H28" s="97" t="s">
        <v>83</v>
      </c>
      <c r="I28" s="36"/>
      <c r="J28" s="80" t="s">
        <v>83</v>
      </c>
      <c r="K28" s="81" t="s">
        <v>83</v>
      </c>
      <c r="L28" s="81" t="s">
        <v>83</v>
      </c>
      <c r="M28" s="82" t="s">
        <v>83</v>
      </c>
      <c r="N28" s="97" t="s">
        <v>83</v>
      </c>
      <c r="O28" s="19"/>
      <c r="P28" s="83" t="s">
        <v>83</v>
      </c>
    </row>
    <row r="29" spans="2:18" ht="12" customHeight="1">
      <c r="B29" s="37" t="s">
        <v>87</v>
      </c>
      <c r="C29" s="19"/>
      <c r="D29" s="80" t="s">
        <v>83</v>
      </c>
      <c r="E29" s="81">
        <v>238.4334</v>
      </c>
      <c r="F29" s="81"/>
      <c r="G29" s="82">
        <v>238.4334</v>
      </c>
      <c r="H29" s="97">
        <v>-6.284400000000005</v>
      </c>
      <c r="I29" s="36"/>
      <c r="J29" s="80" t="s">
        <v>83</v>
      </c>
      <c r="K29" s="81" t="s">
        <v>83</v>
      </c>
      <c r="L29" s="81" t="s">
        <v>83</v>
      </c>
      <c r="M29" s="82" t="s">
        <v>83</v>
      </c>
      <c r="N29" s="97" t="s">
        <v>83</v>
      </c>
      <c r="O29" s="19"/>
      <c r="P29" s="83">
        <v>238.4334</v>
      </c>
      <c r="Q29" s="114"/>
      <c r="R29" s="110"/>
    </row>
    <row r="30" spans="2:18" ht="12" customHeight="1">
      <c r="B30" s="37" t="s">
        <v>88</v>
      </c>
      <c r="C30" s="19"/>
      <c r="D30" s="80" t="s">
        <v>83</v>
      </c>
      <c r="E30" s="81">
        <v>285.0041</v>
      </c>
      <c r="F30" s="81"/>
      <c r="G30" s="82">
        <v>285.0041</v>
      </c>
      <c r="H30" s="97">
        <v>8.050299999999993</v>
      </c>
      <c r="I30" s="36"/>
      <c r="J30" s="80" t="s">
        <v>83</v>
      </c>
      <c r="K30" s="81" t="s">
        <v>83</v>
      </c>
      <c r="L30" s="81" t="s">
        <v>83</v>
      </c>
      <c r="M30" s="82" t="s">
        <v>83</v>
      </c>
      <c r="N30" s="97" t="s">
        <v>83</v>
      </c>
      <c r="O30" s="19"/>
      <c r="P30" s="83">
        <v>285.0041</v>
      </c>
      <c r="Q30" s="114"/>
      <c r="R30" s="110"/>
    </row>
    <row r="31" spans="2:16" ht="12" customHeight="1">
      <c r="B31" s="37" t="s">
        <v>18</v>
      </c>
      <c r="C31" s="19"/>
      <c r="D31" s="80">
        <v>394.53020000000004</v>
      </c>
      <c r="E31" s="85">
        <v>375.1368</v>
      </c>
      <c r="F31" s="85"/>
      <c r="G31" s="86">
        <v>388.73740000000004</v>
      </c>
      <c r="H31" s="97">
        <v>-1.9167999999999665</v>
      </c>
      <c r="I31" s="36"/>
      <c r="J31" s="80" t="s">
        <v>83</v>
      </c>
      <c r="K31" s="85" t="s">
        <v>83</v>
      </c>
      <c r="L31" s="85" t="s">
        <v>83</v>
      </c>
      <c r="M31" s="86" t="s">
        <v>83</v>
      </c>
      <c r="N31" s="97" t="s">
        <v>83</v>
      </c>
      <c r="O31" s="19"/>
      <c r="P31" s="83">
        <v>388.73740000000004</v>
      </c>
    </row>
    <row r="32" spans="2:16" ht="12" customHeight="1">
      <c r="B32" s="37" t="s">
        <v>89</v>
      </c>
      <c r="C32" s="19"/>
      <c r="D32" s="80" t="s">
        <v>83</v>
      </c>
      <c r="E32" s="85">
        <v>252.00330000000002</v>
      </c>
      <c r="F32" s="85"/>
      <c r="G32" s="86">
        <v>252.00330000000002</v>
      </c>
      <c r="H32" s="97">
        <v>0.36110000000002174</v>
      </c>
      <c r="I32" s="36"/>
      <c r="J32" s="80" t="s">
        <v>83</v>
      </c>
      <c r="K32" s="85" t="s">
        <v>83</v>
      </c>
      <c r="L32" s="85" t="s">
        <v>83</v>
      </c>
      <c r="M32" s="86" t="s">
        <v>83</v>
      </c>
      <c r="N32" s="97" t="s">
        <v>83</v>
      </c>
      <c r="O32" s="19"/>
      <c r="P32" s="83">
        <v>252.00330000000002</v>
      </c>
    </row>
    <row r="33" spans="2:18" ht="12" customHeight="1">
      <c r="B33" s="37" t="s">
        <v>90</v>
      </c>
      <c r="C33" s="19"/>
      <c r="D33" s="80" t="s">
        <v>83</v>
      </c>
      <c r="E33" s="85" t="s">
        <v>83</v>
      </c>
      <c r="F33" s="85"/>
      <c r="G33" s="86" t="s">
        <v>83</v>
      </c>
      <c r="H33" s="97" t="s">
        <v>83</v>
      </c>
      <c r="I33" s="36"/>
      <c r="J33" s="80" t="s">
        <v>83</v>
      </c>
      <c r="K33" s="85" t="s">
        <v>83</v>
      </c>
      <c r="L33" s="85" t="s">
        <v>83</v>
      </c>
      <c r="M33" s="86" t="s">
        <v>83</v>
      </c>
      <c r="N33" s="97" t="s">
        <v>83</v>
      </c>
      <c r="O33" s="19"/>
      <c r="P33" s="83" t="s">
        <v>83</v>
      </c>
      <c r="Q33" s="118" t="s">
        <v>117</v>
      </c>
      <c r="R33" s="185"/>
    </row>
    <row r="34" spans="2:16" ht="12" customHeight="1">
      <c r="B34" s="37" t="s">
        <v>19</v>
      </c>
      <c r="C34" s="19"/>
      <c r="D34" s="80" t="s">
        <v>83</v>
      </c>
      <c r="E34" s="81">
        <v>352.8193</v>
      </c>
      <c r="F34" s="81"/>
      <c r="G34" s="82">
        <v>352.8193</v>
      </c>
      <c r="H34" s="97">
        <v>2.5091999999999643</v>
      </c>
      <c r="I34" s="36"/>
      <c r="J34" s="80" t="s">
        <v>83</v>
      </c>
      <c r="K34" s="81" t="s">
        <v>83</v>
      </c>
      <c r="L34" s="81" t="s">
        <v>83</v>
      </c>
      <c r="M34" s="82" t="s">
        <v>83</v>
      </c>
      <c r="N34" s="97" t="s">
        <v>83</v>
      </c>
      <c r="O34" s="19"/>
      <c r="P34" s="83">
        <v>352.8193</v>
      </c>
    </row>
    <row r="35" spans="2:18" ht="12" customHeight="1">
      <c r="B35" s="37" t="s">
        <v>20</v>
      </c>
      <c r="C35" s="19"/>
      <c r="D35" s="80">
        <v>353.18280000000004</v>
      </c>
      <c r="E35" s="81">
        <v>358.4341</v>
      </c>
      <c r="F35" s="81"/>
      <c r="G35" s="82">
        <v>355.44800000000004</v>
      </c>
      <c r="H35" s="97">
        <v>0.24209999999999354</v>
      </c>
      <c r="I35" s="36"/>
      <c r="J35" s="80" t="s">
        <v>83</v>
      </c>
      <c r="K35" s="81" t="s">
        <v>83</v>
      </c>
      <c r="L35" s="81" t="s">
        <v>83</v>
      </c>
      <c r="M35" s="82" t="s">
        <v>83</v>
      </c>
      <c r="N35" s="97" t="s">
        <v>83</v>
      </c>
      <c r="O35" s="19"/>
      <c r="P35" s="83">
        <v>355.44800000000004</v>
      </c>
      <c r="Q35" s="114"/>
      <c r="R35" s="110"/>
    </row>
    <row r="36" spans="2:18" ht="12" customHeight="1">
      <c r="B36" s="37" t="s">
        <v>91</v>
      </c>
      <c r="C36" s="19"/>
      <c r="D36" s="80" t="s">
        <v>83</v>
      </c>
      <c r="E36" s="81">
        <v>302.10310000000004</v>
      </c>
      <c r="F36" s="81"/>
      <c r="G36" s="82">
        <v>302.10310000000004</v>
      </c>
      <c r="H36" s="97">
        <v>3.5266000000000304</v>
      </c>
      <c r="I36" s="36"/>
      <c r="J36" s="80" t="s">
        <v>83</v>
      </c>
      <c r="K36" s="81" t="s">
        <v>83</v>
      </c>
      <c r="L36" s="81" t="s">
        <v>83</v>
      </c>
      <c r="M36" s="82" t="s">
        <v>83</v>
      </c>
      <c r="N36" s="97" t="s">
        <v>83</v>
      </c>
      <c r="O36" s="19"/>
      <c r="P36" s="83">
        <v>302.10310000000004</v>
      </c>
      <c r="Q36" s="114"/>
      <c r="R36" s="110"/>
    </row>
    <row r="37" spans="2:16" ht="12" customHeight="1">
      <c r="B37" s="37" t="s">
        <v>21</v>
      </c>
      <c r="C37" s="19"/>
      <c r="D37" s="80">
        <v>368.5511</v>
      </c>
      <c r="E37" s="81">
        <v>360.558</v>
      </c>
      <c r="F37" s="81"/>
      <c r="G37" s="82">
        <v>364.09880000000004</v>
      </c>
      <c r="H37" s="97">
        <v>0.3409000000000333</v>
      </c>
      <c r="I37" s="36"/>
      <c r="J37" s="80" t="s">
        <v>83</v>
      </c>
      <c r="K37" s="81" t="s">
        <v>83</v>
      </c>
      <c r="L37" s="81" t="s">
        <v>83</v>
      </c>
      <c r="M37" s="82" t="s">
        <v>83</v>
      </c>
      <c r="N37" s="97" t="s">
        <v>83</v>
      </c>
      <c r="O37" s="19"/>
      <c r="P37" s="83">
        <v>364.09880000000004</v>
      </c>
    </row>
    <row r="38" spans="2:16" ht="12" customHeight="1">
      <c r="B38" s="37" t="s">
        <v>106</v>
      </c>
      <c r="C38" s="19"/>
      <c r="D38" s="80" t="s">
        <v>83</v>
      </c>
      <c r="E38" s="81" t="s">
        <v>83</v>
      </c>
      <c r="F38" s="81"/>
      <c r="G38" s="82" t="s">
        <v>83</v>
      </c>
      <c r="H38" s="97" t="s">
        <v>83</v>
      </c>
      <c r="I38" s="36"/>
      <c r="J38" s="80" t="s">
        <v>83</v>
      </c>
      <c r="K38" s="81" t="s">
        <v>83</v>
      </c>
      <c r="L38" s="81" t="s">
        <v>83</v>
      </c>
      <c r="M38" s="82" t="s">
        <v>83</v>
      </c>
      <c r="N38" s="97" t="s">
        <v>83</v>
      </c>
      <c r="O38" s="19"/>
      <c r="P38" s="83" t="s">
        <v>83</v>
      </c>
    </row>
    <row r="39" spans="2:16" ht="12" customHeight="1">
      <c r="B39" s="37" t="s">
        <v>92</v>
      </c>
      <c r="C39" s="19"/>
      <c r="D39" s="80" t="s">
        <v>83</v>
      </c>
      <c r="E39" s="81">
        <v>329.26120000000003</v>
      </c>
      <c r="F39" s="81"/>
      <c r="G39" s="82">
        <v>329.26120000000003</v>
      </c>
      <c r="H39" s="97">
        <v>-8.322799999999972</v>
      </c>
      <c r="I39" s="36"/>
      <c r="J39" s="80" t="s">
        <v>83</v>
      </c>
      <c r="K39" s="81" t="s">
        <v>83</v>
      </c>
      <c r="L39" s="81" t="s">
        <v>83</v>
      </c>
      <c r="M39" s="82" t="s">
        <v>83</v>
      </c>
      <c r="N39" s="97" t="s">
        <v>83</v>
      </c>
      <c r="O39" s="19"/>
      <c r="P39" s="83">
        <v>329.26120000000003</v>
      </c>
    </row>
    <row r="40" spans="2:16" ht="12" customHeight="1">
      <c r="B40" s="37" t="s">
        <v>93</v>
      </c>
      <c r="C40" s="19"/>
      <c r="D40" s="80" t="s">
        <v>83</v>
      </c>
      <c r="E40" s="81">
        <v>290.3749</v>
      </c>
      <c r="F40" s="81"/>
      <c r="G40" s="82">
        <v>290.3749</v>
      </c>
      <c r="H40" s="97">
        <v>-38.22800000000001</v>
      </c>
      <c r="I40" s="36"/>
      <c r="J40" s="80" t="s">
        <v>83</v>
      </c>
      <c r="K40" s="81" t="s">
        <v>83</v>
      </c>
      <c r="L40" s="81" t="s">
        <v>83</v>
      </c>
      <c r="M40" s="82" t="s">
        <v>83</v>
      </c>
      <c r="N40" s="97" t="s">
        <v>83</v>
      </c>
      <c r="O40" s="19"/>
      <c r="P40" s="83">
        <v>290.3749</v>
      </c>
    </row>
    <row r="41" spans="2:16" ht="12" customHeight="1">
      <c r="B41" s="37" t="s">
        <v>14</v>
      </c>
      <c r="C41" s="19"/>
      <c r="D41" s="80" t="s">
        <v>83</v>
      </c>
      <c r="E41" s="81">
        <v>402.8831</v>
      </c>
      <c r="F41" s="81"/>
      <c r="G41" s="82">
        <v>402.8831</v>
      </c>
      <c r="H41" s="97">
        <v>-4.771200000000022</v>
      </c>
      <c r="I41" s="36"/>
      <c r="J41" s="80" t="s">
        <v>83</v>
      </c>
      <c r="K41" s="81" t="s">
        <v>83</v>
      </c>
      <c r="L41" s="81" t="s">
        <v>83</v>
      </c>
      <c r="M41" s="82" t="s">
        <v>83</v>
      </c>
      <c r="N41" s="98" t="s">
        <v>83</v>
      </c>
      <c r="O41" s="19"/>
      <c r="P41" s="83">
        <v>402.8831</v>
      </c>
    </row>
    <row r="42" spans="2:16" ht="12" customHeight="1">
      <c r="B42" s="37" t="s">
        <v>22</v>
      </c>
      <c r="C42" s="19"/>
      <c r="D42" s="80" t="s">
        <v>83</v>
      </c>
      <c r="E42" s="81">
        <v>395.0992</v>
      </c>
      <c r="F42" s="81"/>
      <c r="G42" s="82">
        <v>395.0992</v>
      </c>
      <c r="H42" s="97">
        <v>-2.595799999999997</v>
      </c>
      <c r="I42" s="36"/>
      <c r="J42" s="80" t="s">
        <v>83</v>
      </c>
      <c r="K42" s="81" t="s">
        <v>83</v>
      </c>
      <c r="L42" s="81" t="s">
        <v>83</v>
      </c>
      <c r="M42" s="82" t="s">
        <v>83</v>
      </c>
      <c r="N42" s="97" t="s">
        <v>83</v>
      </c>
      <c r="O42" s="19"/>
      <c r="P42" s="83">
        <v>395.0992</v>
      </c>
    </row>
    <row r="43" spans="2:16" ht="12" customHeight="1">
      <c r="B43" s="37" t="s">
        <v>60</v>
      </c>
      <c r="C43" s="19"/>
      <c r="D43" s="80" t="s">
        <v>83</v>
      </c>
      <c r="E43" s="85" t="s">
        <v>83</v>
      </c>
      <c r="F43" s="81"/>
      <c r="G43" s="86" t="s">
        <v>83</v>
      </c>
      <c r="H43" s="97" t="s">
        <v>83</v>
      </c>
      <c r="I43" s="38"/>
      <c r="J43" s="80">
        <v>447.5828</v>
      </c>
      <c r="K43" s="85">
        <v>467.2534</v>
      </c>
      <c r="L43" s="81" t="s">
        <v>83</v>
      </c>
      <c r="M43" s="86">
        <v>462.1113</v>
      </c>
      <c r="N43" s="97">
        <v>2.245400000000018</v>
      </c>
      <c r="O43" s="19"/>
      <c r="P43" s="83">
        <v>462.1113</v>
      </c>
    </row>
    <row r="44" spans="2:16" ht="12" customHeight="1" thickBot="1">
      <c r="B44" s="39" t="s">
        <v>61</v>
      </c>
      <c r="C44" s="19"/>
      <c r="D44" s="87" t="s">
        <v>83</v>
      </c>
      <c r="E44" s="88" t="s">
        <v>83</v>
      </c>
      <c r="F44" s="88"/>
      <c r="G44" s="89" t="s">
        <v>83</v>
      </c>
      <c r="H44" s="99" t="s">
        <v>83</v>
      </c>
      <c r="I44" s="38"/>
      <c r="J44" s="87">
        <v>409.85060000000004</v>
      </c>
      <c r="K44" s="88">
        <v>435.13050000000004</v>
      </c>
      <c r="L44" s="88">
        <v>436.29850000000005</v>
      </c>
      <c r="M44" s="89">
        <v>429.5849</v>
      </c>
      <c r="N44" s="99">
        <v>-3.234300000000019</v>
      </c>
      <c r="O44" s="19"/>
      <c r="P44" s="90">
        <v>429.5849</v>
      </c>
    </row>
    <row r="45" ht="3" customHeight="1">
      <c r="B45" s="112"/>
    </row>
    <row r="46" spans="2:17" ht="9.75" customHeight="1">
      <c r="B46" s="149" t="s">
        <v>114</v>
      </c>
      <c r="I46" s="113"/>
      <c r="J46" s="150" t="s">
        <v>115</v>
      </c>
      <c r="K46" s="113"/>
      <c r="L46" s="113"/>
      <c r="M46" s="113"/>
      <c r="N46" s="113"/>
      <c r="O46" s="113"/>
      <c r="P46" s="113"/>
      <c r="Q46" s="113"/>
    </row>
    <row r="47" spans="1:1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31"/>
    </row>
  </sheetData>
  <sheetProtection/>
  <mergeCells count="15">
    <mergeCell ref="D10:D11"/>
    <mergeCell ref="E10:E11"/>
    <mergeCell ref="F10:F11"/>
    <mergeCell ref="B6:R6"/>
    <mergeCell ref="B7:R7"/>
    <mergeCell ref="D9:H9"/>
    <mergeCell ref="J9:N9"/>
    <mergeCell ref="P2:R2"/>
    <mergeCell ref="P9:R9"/>
    <mergeCell ref="G10:G11"/>
    <mergeCell ref="J10:J11"/>
    <mergeCell ref="K10:K11"/>
    <mergeCell ref="L10:L11"/>
    <mergeCell ref="M10:M11"/>
    <mergeCell ref="P10:P11"/>
  </mergeCells>
  <conditionalFormatting sqref="N34 N27:N30 N37:N41 N23:N24 N16:N18">
    <cfRule type="cellIs" priority="1" dxfId="1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AZ50"/>
  <sheetViews>
    <sheetView showGridLines="0" zoomScale="75" zoomScaleNormal="75" zoomScalePageLayoutView="0" workbookViewId="0" topLeftCell="A1">
      <selection activeCell="A1" sqref="A1:AG48"/>
    </sheetView>
  </sheetViews>
  <sheetFormatPr defaultColWidth="9.140625" defaultRowHeight="12.75"/>
  <cols>
    <col min="1" max="1" width="1.57421875" style="40" customWidth="1"/>
    <col min="2" max="2" width="1.57421875" style="0" customWidth="1"/>
    <col min="3" max="3" width="11.8515625" style="2" customWidth="1"/>
    <col min="4" max="32" width="4.421875" style="0" customWidth="1"/>
    <col min="33" max="33" width="5.57421875" style="1" customWidth="1"/>
    <col min="34" max="34" width="1.57421875" style="0" customWidth="1"/>
    <col min="35" max="35" width="9.28125" style="41" bestFit="1" customWidth="1"/>
  </cols>
  <sheetData>
    <row r="2" spans="3:33" ht="11.25" customHeight="1">
      <c r="C2" s="7" t="s">
        <v>65</v>
      </c>
      <c r="AC2" s="135">
        <v>33</v>
      </c>
      <c r="AD2" s="135"/>
      <c r="AE2" s="135"/>
      <c r="AF2" s="135"/>
      <c r="AG2" s="135"/>
    </row>
    <row r="3" spans="3:33" ht="11.25" customHeight="1">
      <c r="C3" s="12" t="s">
        <v>66</v>
      </c>
      <c r="AE3" s="42" t="s">
        <v>67</v>
      </c>
      <c r="AF3" s="136">
        <v>41498</v>
      </c>
      <c r="AG3" s="136">
        <v>38712</v>
      </c>
    </row>
    <row r="4" spans="3:33" ht="11.25" customHeight="1">
      <c r="C4" s="14" t="s">
        <v>96</v>
      </c>
      <c r="AE4" s="43" t="s">
        <v>68</v>
      </c>
      <c r="AF4" s="137">
        <v>41504</v>
      </c>
      <c r="AG4" s="137"/>
    </row>
    <row r="5" spans="1:52" s="5" customFormat="1" ht="13.5" customHeight="1">
      <c r="A5" s="44"/>
      <c r="B5" s="17"/>
      <c r="C5" s="17"/>
      <c r="D5" s="9"/>
      <c r="E5" s="9"/>
      <c r="F5" s="9"/>
      <c r="G5" s="1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8"/>
      <c r="AH5"/>
      <c r="AI5" s="41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5" customFormat="1" ht="12.75" customHeight="1">
      <c r="A6" s="44"/>
      <c r="C6" s="128" t="s">
        <v>76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/>
      <c r="AI6" s="41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5" customFormat="1" ht="12.75" customHeight="1">
      <c r="A7" s="44"/>
      <c r="C7" s="128" t="s">
        <v>77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/>
      <c r="AI7" s="41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3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3:33" ht="9.75" customHeight="1">
      <c r="C9" s="151" t="s">
        <v>107</v>
      </c>
      <c r="D9" s="152" t="s">
        <v>10</v>
      </c>
      <c r="E9" s="153" t="s">
        <v>105</v>
      </c>
      <c r="F9" s="153" t="s">
        <v>84</v>
      </c>
      <c r="G9" s="153" t="s">
        <v>11</v>
      </c>
      <c r="H9" s="153" t="s">
        <v>12</v>
      </c>
      <c r="I9" s="153" t="s">
        <v>85</v>
      </c>
      <c r="J9" s="153" t="s">
        <v>16</v>
      </c>
      <c r="K9" s="153" t="s">
        <v>113</v>
      </c>
      <c r="L9" s="153" t="s">
        <v>13</v>
      </c>
      <c r="M9" s="153" t="s">
        <v>15</v>
      </c>
      <c r="N9" s="153" t="s">
        <v>112</v>
      </c>
      <c r="O9" s="153" t="s">
        <v>17</v>
      </c>
      <c r="P9" s="153" t="s">
        <v>86</v>
      </c>
      <c r="Q9" s="153" t="s">
        <v>87</v>
      </c>
      <c r="R9" s="153" t="s">
        <v>88</v>
      </c>
      <c r="S9" s="153" t="s">
        <v>18</v>
      </c>
      <c r="T9" s="153" t="s">
        <v>89</v>
      </c>
      <c r="U9" s="153" t="s">
        <v>90</v>
      </c>
      <c r="V9" s="153" t="s">
        <v>19</v>
      </c>
      <c r="W9" s="153" t="s">
        <v>20</v>
      </c>
      <c r="X9" s="153" t="s">
        <v>91</v>
      </c>
      <c r="Y9" s="153" t="s">
        <v>21</v>
      </c>
      <c r="Z9" s="153" t="s">
        <v>106</v>
      </c>
      <c r="AA9" s="153" t="s">
        <v>92</v>
      </c>
      <c r="AB9" s="153" t="s">
        <v>93</v>
      </c>
      <c r="AC9" s="153" t="s">
        <v>14</v>
      </c>
      <c r="AD9" s="153" t="s">
        <v>22</v>
      </c>
      <c r="AE9" s="154" t="s">
        <v>23</v>
      </c>
      <c r="AF9" s="154" t="s">
        <v>24</v>
      </c>
      <c r="AG9" s="155" t="s">
        <v>94</v>
      </c>
    </row>
    <row r="10" spans="3:33" ht="9.75" customHeight="1" thickBot="1">
      <c r="C10" s="151"/>
      <c r="D10" s="156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3"/>
      <c r="AF10" s="134"/>
      <c r="AG10" s="157" t="s">
        <v>62</v>
      </c>
    </row>
    <row r="11" spans="1:36" s="5" customFormat="1" ht="11.25" customHeight="1">
      <c r="A11" s="44"/>
      <c r="C11" s="158" t="s">
        <v>25</v>
      </c>
      <c r="D11" s="159">
        <v>379.48</v>
      </c>
      <c r="E11" s="160" t="s">
        <v>83</v>
      </c>
      <c r="F11" s="160">
        <v>332.32550000000003</v>
      </c>
      <c r="G11" s="160">
        <v>393.7857</v>
      </c>
      <c r="H11" s="160">
        <v>374.34</v>
      </c>
      <c r="I11" s="160">
        <v>339.66</v>
      </c>
      <c r="J11" s="160">
        <v>400.41</v>
      </c>
      <c r="K11" s="160">
        <v>463.12</v>
      </c>
      <c r="L11" s="160">
        <v>391.15200000000004</v>
      </c>
      <c r="M11" s="160">
        <v>417</v>
      </c>
      <c r="N11" s="160">
        <v>345.1263</v>
      </c>
      <c r="O11" s="160">
        <v>418.58</v>
      </c>
      <c r="P11" s="160" t="s">
        <v>83</v>
      </c>
      <c r="Q11" s="160" t="s">
        <v>83</v>
      </c>
      <c r="R11" s="160">
        <v>304.6021</v>
      </c>
      <c r="S11" s="160">
        <v>417.4</v>
      </c>
      <c r="T11" s="160" t="s">
        <v>83</v>
      </c>
      <c r="U11" s="160" t="s">
        <v>83</v>
      </c>
      <c r="V11" s="160">
        <v>385.16</v>
      </c>
      <c r="W11" s="160">
        <v>370.62</v>
      </c>
      <c r="X11" s="160">
        <v>305.9472</v>
      </c>
      <c r="Y11" s="160">
        <v>390.1</v>
      </c>
      <c r="Z11" s="160" t="s">
        <v>83</v>
      </c>
      <c r="AA11" s="160">
        <v>338.16</v>
      </c>
      <c r="AB11" s="160" t="s">
        <v>83</v>
      </c>
      <c r="AC11" s="160">
        <v>452.6</v>
      </c>
      <c r="AD11" s="160">
        <v>410.211</v>
      </c>
      <c r="AE11" s="160">
        <v>435.3416</v>
      </c>
      <c r="AF11" s="161">
        <v>402.0855</v>
      </c>
      <c r="AG11" s="162">
        <v>-0.10410000000001673</v>
      </c>
      <c r="AI11" s="41"/>
      <c r="AJ11"/>
    </row>
    <row r="12" spans="1:36" s="5" customFormat="1" ht="11.25" customHeight="1">
      <c r="A12" s="44"/>
      <c r="C12" s="158" t="s">
        <v>26</v>
      </c>
      <c r="D12" s="160">
        <v>360.75</v>
      </c>
      <c r="E12" s="160" t="s">
        <v>83</v>
      </c>
      <c r="F12" s="160">
        <v>336.1173</v>
      </c>
      <c r="G12" s="160">
        <v>391.90860000000004</v>
      </c>
      <c r="H12" s="160">
        <v>372.3</v>
      </c>
      <c r="I12" s="160" t="s">
        <v>83</v>
      </c>
      <c r="J12" s="160">
        <v>402.24</v>
      </c>
      <c r="K12" s="160">
        <v>452.75</v>
      </c>
      <c r="L12" s="160">
        <v>391.576</v>
      </c>
      <c r="M12" s="160">
        <v>402</v>
      </c>
      <c r="N12" s="160">
        <v>363.0394</v>
      </c>
      <c r="O12" s="160">
        <v>416.16</v>
      </c>
      <c r="P12" s="160" t="s">
        <v>83</v>
      </c>
      <c r="Q12" s="160" t="s">
        <v>83</v>
      </c>
      <c r="R12" s="160">
        <v>307.4664</v>
      </c>
      <c r="S12" s="160">
        <v>412.09</v>
      </c>
      <c r="T12" s="160" t="s">
        <v>83</v>
      </c>
      <c r="U12" s="160" t="s">
        <v>83</v>
      </c>
      <c r="V12" s="160">
        <v>387.79</v>
      </c>
      <c r="W12" s="160">
        <v>371.73</v>
      </c>
      <c r="X12" s="160">
        <v>304.5369</v>
      </c>
      <c r="Y12" s="160">
        <v>383.8</v>
      </c>
      <c r="Z12" s="160" t="s">
        <v>83</v>
      </c>
      <c r="AA12" s="160">
        <v>338.24</v>
      </c>
      <c r="AB12" s="160" t="s">
        <v>83</v>
      </c>
      <c r="AC12" s="160">
        <v>451.45</v>
      </c>
      <c r="AD12" s="160">
        <v>424.1614</v>
      </c>
      <c r="AE12" s="160">
        <v>435.3901</v>
      </c>
      <c r="AF12" s="163">
        <v>392.392</v>
      </c>
      <c r="AG12" s="164">
        <v>-0.46649999999999636</v>
      </c>
      <c r="AI12" s="41"/>
      <c r="AJ12"/>
    </row>
    <row r="13" spans="1:35" s="5" customFormat="1" ht="11.25" customHeight="1">
      <c r="A13" s="44"/>
      <c r="C13" s="158" t="s">
        <v>27</v>
      </c>
      <c r="D13" s="160">
        <v>333.26</v>
      </c>
      <c r="E13" s="160" t="s">
        <v>83</v>
      </c>
      <c r="F13" s="160">
        <v>320.1375</v>
      </c>
      <c r="G13" s="160">
        <v>386.6796</v>
      </c>
      <c r="H13" s="160">
        <v>369.24</v>
      </c>
      <c r="I13" s="160">
        <v>318.25</v>
      </c>
      <c r="J13" s="160">
        <v>384.96</v>
      </c>
      <c r="K13" s="160">
        <v>430.02</v>
      </c>
      <c r="L13" s="160">
        <v>369.773</v>
      </c>
      <c r="M13" s="160">
        <v>394</v>
      </c>
      <c r="N13" s="160">
        <v>351.23</v>
      </c>
      <c r="O13" s="160">
        <v>380.37</v>
      </c>
      <c r="P13" s="160" t="s">
        <v>83</v>
      </c>
      <c r="Q13" s="160">
        <v>242.00990000000002</v>
      </c>
      <c r="R13" s="160">
        <v>286.831</v>
      </c>
      <c r="S13" s="160">
        <v>381</v>
      </c>
      <c r="T13" s="160">
        <v>255.7834</v>
      </c>
      <c r="U13" s="160" t="s">
        <v>83</v>
      </c>
      <c r="V13" s="160">
        <v>332.52</v>
      </c>
      <c r="W13" s="160">
        <v>360.78</v>
      </c>
      <c r="X13" s="160">
        <v>307.03880000000004</v>
      </c>
      <c r="Y13" s="160">
        <v>365.4</v>
      </c>
      <c r="Z13" s="160" t="s">
        <v>83</v>
      </c>
      <c r="AA13" s="160">
        <v>330.76</v>
      </c>
      <c r="AB13" s="160">
        <v>288.28000000000003</v>
      </c>
      <c r="AC13" s="160">
        <v>404.7</v>
      </c>
      <c r="AD13" s="160">
        <v>399.8346</v>
      </c>
      <c r="AE13" s="160">
        <v>421.935</v>
      </c>
      <c r="AF13" s="163">
        <v>365.3636</v>
      </c>
      <c r="AG13" s="164">
        <v>-0.521000000000015</v>
      </c>
      <c r="AI13" s="41"/>
    </row>
    <row r="14" spans="1:35" s="5" customFormat="1" ht="11.25" customHeight="1">
      <c r="A14" s="56">
        <v>33</v>
      </c>
      <c r="C14" s="91" t="s">
        <v>28</v>
      </c>
      <c r="D14" s="111">
        <v>313.24</v>
      </c>
      <c r="E14" s="111" t="s">
        <v>83</v>
      </c>
      <c r="F14" s="111">
        <v>322.72990000000004</v>
      </c>
      <c r="G14" s="165">
        <v>390.29970000000003</v>
      </c>
      <c r="H14" s="165">
        <v>367.2</v>
      </c>
      <c r="I14" s="165" t="s">
        <v>83</v>
      </c>
      <c r="J14" s="165">
        <v>389.48</v>
      </c>
      <c r="K14" s="165">
        <v>431.48</v>
      </c>
      <c r="L14" s="165">
        <v>371.468</v>
      </c>
      <c r="M14" s="165">
        <v>386</v>
      </c>
      <c r="N14" s="165">
        <v>363.4375</v>
      </c>
      <c r="O14" s="165">
        <v>389.02</v>
      </c>
      <c r="P14" s="165" t="s">
        <v>83</v>
      </c>
      <c r="Q14" s="165" t="s">
        <v>83</v>
      </c>
      <c r="R14" s="165">
        <v>287.416</v>
      </c>
      <c r="S14" s="165">
        <v>373.58</v>
      </c>
      <c r="T14" s="165" t="s">
        <v>83</v>
      </c>
      <c r="U14" s="165" t="s">
        <v>83</v>
      </c>
      <c r="V14" s="165">
        <v>371.84</v>
      </c>
      <c r="W14" s="165">
        <v>365.08</v>
      </c>
      <c r="X14" s="165">
        <v>301.61650000000003</v>
      </c>
      <c r="Y14" s="165">
        <v>363.1</v>
      </c>
      <c r="Z14" s="165" t="s">
        <v>83</v>
      </c>
      <c r="AA14" s="165">
        <v>333.24</v>
      </c>
      <c r="AB14" s="165">
        <v>336.98</v>
      </c>
      <c r="AC14" s="165">
        <v>406.29</v>
      </c>
      <c r="AD14" s="165">
        <v>395.91470000000004</v>
      </c>
      <c r="AE14" s="166">
        <v>423.7497</v>
      </c>
      <c r="AF14" s="163">
        <v>372.05310000000003</v>
      </c>
      <c r="AG14" s="164">
        <v>0.457300000000032</v>
      </c>
      <c r="AI14" s="41"/>
    </row>
    <row r="15" spans="1:35" s="5" customFormat="1" ht="11.25" customHeight="1">
      <c r="A15" s="56"/>
      <c r="C15" s="158" t="s">
        <v>29</v>
      </c>
      <c r="D15" s="160">
        <v>318.39</v>
      </c>
      <c r="E15" s="160">
        <v>297.38730000000004</v>
      </c>
      <c r="F15" s="160">
        <v>305.55060000000003</v>
      </c>
      <c r="G15" s="160">
        <v>362.9479</v>
      </c>
      <c r="H15" s="160">
        <v>339.66</v>
      </c>
      <c r="I15" s="160">
        <v>271.66</v>
      </c>
      <c r="J15" s="160">
        <v>358.73</v>
      </c>
      <c r="K15" s="160">
        <v>416.6</v>
      </c>
      <c r="L15" s="160">
        <v>351.196</v>
      </c>
      <c r="M15" s="160">
        <v>358</v>
      </c>
      <c r="N15" s="160">
        <v>339.68600000000004</v>
      </c>
      <c r="O15" s="160">
        <v>322.11</v>
      </c>
      <c r="P15" s="160">
        <v>350</v>
      </c>
      <c r="Q15" s="160">
        <v>200.5672</v>
      </c>
      <c r="R15" s="160">
        <v>249.6177</v>
      </c>
      <c r="S15" s="160">
        <v>364.5</v>
      </c>
      <c r="T15" s="160">
        <v>242.97240000000002</v>
      </c>
      <c r="U15" s="160" t="s">
        <v>83</v>
      </c>
      <c r="V15" s="160">
        <v>314.41</v>
      </c>
      <c r="W15" s="160">
        <v>333.04</v>
      </c>
      <c r="X15" s="160">
        <v>295.1549</v>
      </c>
      <c r="Y15" s="160">
        <v>327.40000000000003</v>
      </c>
      <c r="Z15" s="160">
        <v>270.9212</v>
      </c>
      <c r="AA15" s="160">
        <v>357.2</v>
      </c>
      <c r="AB15" s="160">
        <v>315.49</v>
      </c>
      <c r="AC15" s="160">
        <v>364.34</v>
      </c>
      <c r="AD15" s="160">
        <v>356.9458</v>
      </c>
      <c r="AE15" s="160">
        <v>387.5991</v>
      </c>
      <c r="AF15" s="163">
        <v>331.8998</v>
      </c>
      <c r="AG15" s="164">
        <v>0.8729000000000156</v>
      </c>
      <c r="AI15" s="41"/>
    </row>
    <row r="16" spans="1:35" s="5" customFormat="1" ht="11.25" customHeight="1" thickBot="1">
      <c r="A16" s="56"/>
      <c r="C16" s="158" t="s">
        <v>30</v>
      </c>
      <c r="D16" s="160">
        <v>301.48</v>
      </c>
      <c r="E16" s="160">
        <v>302.8786</v>
      </c>
      <c r="F16" s="160">
        <v>301.4106</v>
      </c>
      <c r="G16" s="160">
        <v>366.56800000000004</v>
      </c>
      <c r="H16" s="160">
        <v>342.72</v>
      </c>
      <c r="I16" s="160">
        <v>258.06</v>
      </c>
      <c r="J16" s="160">
        <v>360.38</v>
      </c>
      <c r="K16" s="160">
        <v>395.73</v>
      </c>
      <c r="L16" s="160">
        <v>356.896</v>
      </c>
      <c r="M16" s="160">
        <v>351</v>
      </c>
      <c r="N16" s="160">
        <v>338.3591</v>
      </c>
      <c r="O16" s="160">
        <v>335.33</v>
      </c>
      <c r="P16" s="160">
        <v>350</v>
      </c>
      <c r="Q16" s="160">
        <v>222.99640000000002</v>
      </c>
      <c r="R16" s="160">
        <v>256.4527</v>
      </c>
      <c r="S16" s="160">
        <v>357.8</v>
      </c>
      <c r="T16" s="160" t="s">
        <v>83</v>
      </c>
      <c r="U16" s="160" t="s">
        <v>83</v>
      </c>
      <c r="V16" s="160">
        <v>329.87</v>
      </c>
      <c r="W16" s="160">
        <v>340.98</v>
      </c>
      <c r="X16" s="160">
        <v>293.70660000000004</v>
      </c>
      <c r="Y16" s="160">
        <v>348.7</v>
      </c>
      <c r="Z16" s="160">
        <v>254.6328</v>
      </c>
      <c r="AA16" s="160">
        <v>327.68</v>
      </c>
      <c r="AB16" s="160">
        <v>301.79</v>
      </c>
      <c r="AC16" s="160">
        <v>376.7</v>
      </c>
      <c r="AD16" s="160">
        <v>371.1268</v>
      </c>
      <c r="AE16" s="160">
        <v>398.8628</v>
      </c>
      <c r="AF16" s="167">
        <v>346.17940000000004</v>
      </c>
      <c r="AG16" s="164">
        <v>-0.499499999999955</v>
      </c>
      <c r="AI16" s="41"/>
    </row>
    <row r="17" spans="1:35" s="5" customFormat="1" ht="11.25" customHeight="1" thickBot="1">
      <c r="A17" s="56"/>
      <c r="C17" s="168" t="s">
        <v>31</v>
      </c>
      <c r="D17" s="169">
        <v>353.83820000000003</v>
      </c>
      <c r="E17" s="170">
        <v>299.1916</v>
      </c>
      <c r="F17" s="170">
        <v>318.2604</v>
      </c>
      <c r="G17" s="170">
        <v>369.3636</v>
      </c>
      <c r="H17" s="170">
        <v>362.50050000000005</v>
      </c>
      <c r="I17" s="170">
        <v>280.70160000000004</v>
      </c>
      <c r="J17" s="170">
        <v>386.9296</v>
      </c>
      <c r="K17" s="170">
        <v>429.7378</v>
      </c>
      <c r="L17" s="170">
        <v>373.9902</v>
      </c>
      <c r="M17" s="170">
        <v>391.60790000000003</v>
      </c>
      <c r="N17" s="170">
        <v>354.26890000000003</v>
      </c>
      <c r="O17" s="170">
        <v>406.1917</v>
      </c>
      <c r="P17" s="170">
        <v>350</v>
      </c>
      <c r="Q17" s="170">
        <v>205.7932</v>
      </c>
      <c r="R17" s="170">
        <v>261.1284</v>
      </c>
      <c r="S17" s="170">
        <v>400.48990000000003</v>
      </c>
      <c r="T17" s="170">
        <v>245.0131</v>
      </c>
      <c r="U17" s="170" t="s">
        <v>83</v>
      </c>
      <c r="V17" s="170">
        <v>349.89930000000004</v>
      </c>
      <c r="W17" s="170">
        <v>364.7437</v>
      </c>
      <c r="X17" s="170">
        <v>298.9081</v>
      </c>
      <c r="Y17" s="170">
        <v>363.3763</v>
      </c>
      <c r="Z17" s="170">
        <v>268.07980000000003</v>
      </c>
      <c r="AA17" s="170">
        <v>336.39390000000003</v>
      </c>
      <c r="AB17" s="170">
        <v>309.3278</v>
      </c>
      <c r="AC17" s="170">
        <v>376.0681</v>
      </c>
      <c r="AD17" s="170">
        <v>380.6753</v>
      </c>
      <c r="AE17" s="171">
        <v>412.4837</v>
      </c>
      <c r="AF17" s="172">
        <v>372.8653</v>
      </c>
      <c r="AG17" s="173">
        <v>-0.06710000000003902</v>
      </c>
      <c r="AI17" s="41"/>
    </row>
    <row r="18" spans="1:35" s="5" customFormat="1" ht="11.25" customHeight="1" thickBot="1">
      <c r="A18" s="56"/>
      <c r="C18" s="158" t="s">
        <v>32</v>
      </c>
      <c r="D18" s="174" t="s">
        <v>83</v>
      </c>
      <c r="E18" s="175" t="s">
        <v>83</v>
      </c>
      <c r="F18" s="175">
        <v>316.65520000000004</v>
      </c>
      <c r="G18" s="160" t="s">
        <v>83</v>
      </c>
      <c r="H18" s="160">
        <v>334.56</v>
      </c>
      <c r="I18" s="160" t="s">
        <v>83</v>
      </c>
      <c r="J18" s="160">
        <v>301.17</v>
      </c>
      <c r="K18" s="160" t="s">
        <v>83</v>
      </c>
      <c r="L18" s="160" t="s">
        <v>83</v>
      </c>
      <c r="M18" s="160">
        <v>317</v>
      </c>
      <c r="N18" s="160">
        <v>358.2626</v>
      </c>
      <c r="O18" s="160" t="s">
        <v>83</v>
      </c>
      <c r="P18" s="160" t="s">
        <v>83</v>
      </c>
      <c r="Q18" s="160" t="s">
        <v>83</v>
      </c>
      <c r="R18" s="160" t="s">
        <v>83</v>
      </c>
      <c r="S18" s="160" t="s">
        <v>83</v>
      </c>
      <c r="T18" s="160" t="s">
        <v>83</v>
      </c>
      <c r="U18" s="160">
        <v>326.83</v>
      </c>
      <c r="V18" s="160" t="s">
        <v>83</v>
      </c>
      <c r="W18" s="160">
        <v>352.58</v>
      </c>
      <c r="X18" s="160">
        <v>299.8328</v>
      </c>
      <c r="Y18" s="160">
        <v>271.2</v>
      </c>
      <c r="Z18" s="160" t="s">
        <v>83</v>
      </c>
      <c r="AA18" s="160">
        <v>333.11</v>
      </c>
      <c r="AB18" s="160">
        <v>316.81</v>
      </c>
      <c r="AC18" s="160" t="s">
        <v>83</v>
      </c>
      <c r="AD18" s="160">
        <v>405.7146</v>
      </c>
      <c r="AE18" s="160" t="s">
        <v>83</v>
      </c>
      <c r="AF18" s="176">
        <v>319.7919</v>
      </c>
      <c r="AG18" s="162">
        <v>-5.733200000000011</v>
      </c>
      <c r="AI18" s="41"/>
    </row>
    <row r="19" spans="1:35" s="5" customFormat="1" ht="11.25" customHeight="1" thickBot="1">
      <c r="A19" s="56"/>
      <c r="C19" s="168" t="s">
        <v>33</v>
      </c>
      <c r="D19" s="177" t="s">
        <v>83</v>
      </c>
      <c r="E19" s="178" t="s">
        <v>83</v>
      </c>
      <c r="F19" s="178">
        <v>316.65520000000004</v>
      </c>
      <c r="G19" s="170" t="s">
        <v>83</v>
      </c>
      <c r="H19" s="170">
        <v>334.56</v>
      </c>
      <c r="I19" s="170" t="s">
        <v>83</v>
      </c>
      <c r="J19" s="170">
        <v>301.17</v>
      </c>
      <c r="K19" s="170" t="s">
        <v>83</v>
      </c>
      <c r="L19" s="170" t="s">
        <v>83</v>
      </c>
      <c r="M19" s="170">
        <v>317</v>
      </c>
      <c r="N19" s="170">
        <v>358.2626</v>
      </c>
      <c r="O19" s="170" t="s">
        <v>83</v>
      </c>
      <c r="P19" s="170" t="s">
        <v>83</v>
      </c>
      <c r="Q19" s="170" t="s">
        <v>83</v>
      </c>
      <c r="R19" s="170" t="s">
        <v>83</v>
      </c>
      <c r="S19" s="170" t="s">
        <v>83</v>
      </c>
      <c r="T19" s="170" t="s">
        <v>83</v>
      </c>
      <c r="U19" s="170">
        <v>326.83</v>
      </c>
      <c r="V19" s="170" t="s">
        <v>83</v>
      </c>
      <c r="W19" s="170">
        <v>352.58</v>
      </c>
      <c r="X19" s="170">
        <v>299.8328</v>
      </c>
      <c r="Y19" s="170">
        <v>271.2</v>
      </c>
      <c r="Z19" s="170" t="s">
        <v>83</v>
      </c>
      <c r="AA19" s="170">
        <v>333.11</v>
      </c>
      <c r="AB19" s="170">
        <v>316.81</v>
      </c>
      <c r="AC19" s="170" t="s">
        <v>83</v>
      </c>
      <c r="AD19" s="170">
        <v>405.7146</v>
      </c>
      <c r="AE19" s="171" t="s">
        <v>83</v>
      </c>
      <c r="AF19" s="172">
        <v>319.7919</v>
      </c>
      <c r="AG19" s="173">
        <v>-5.733200000000011</v>
      </c>
      <c r="AI19" s="41"/>
    </row>
    <row r="20" spans="1:35" s="5" customFormat="1" ht="11.25" customHeight="1">
      <c r="A20" s="56"/>
      <c r="C20" s="158" t="s">
        <v>34</v>
      </c>
      <c r="D20" s="174" t="s">
        <v>83</v>
      </c>
      <c r="E20" s="175" t="s">
        <v>83</v>
      </c>
      <c r="F20" s="175" t="s">
        <v>83</v>
      </c>
      <c r="G20" s="160" t="s">
        <v>83</v>
      </c>
      <c r="H20" s="160" t="s">
        <v>83</v>
      </c>
      <c r="I20" s="160">
        <v>339.66</v>
      </c>
      <c r="J20" s="160">
        <v>404.37</v>
      </c>
      <c r="K20" s="160" t="s">
        <v>83</v>
      </c>
      <c r="L20" s="160" t="s">
        <v>83</v>
      </c>
      <c r="M20" s="160">
        <v>468</v>
      </c>
      <c r="N20" s="160" t="s">
        <v>83</v>
      </c>
      <c r="O20" s="160" t="s">
        <v>83</v>
      </c>
      <c r="P20" s="160" t="s">
        <v>83</v>
      </c>
      <c r="Q20" s="160" t="s">
        <v>83</v>
      </c>
      <c r="R20" s="160" t="s">
        <v>83</v>
      </c>
      <c r="S20" s="160" t="s">
        <v>83</v>
      </c>
      <c r="T20" s="160" t="s">
        <v>83</v>
      </c>
      <c r="U20" s="160" t="s">
        <v>83</v>
      </c>
      <c r="V20" s="160" t="s">
        <v>83</v>
      </c>
      <c r="W20" s="160">
        <v>387.84</v>
      </c>
      <c r="X20" s="160" t="s">
        <v>83</v>
      </c>
      <c r="Y20" s="160" t="s">
        <v>83</v>
      </c>
      <c r="Z20" s="160" t="s">
        <v>83</v>
      </c>
      <c r="AA20" s="160" t="s">
        <v>83</v>
      </c>
      <c r="AB20" s="160" t="s">
        <v>83</v>
      </c>
      <c r="AC20" s="160" t="s">
        <v>83</v>
      </c>
      <c r="AD20" s="160" t="s">
        <v>83</v>
      </c>
      <c r="AE20" s="160">
        <v>456.06530000000004</v>
      </c>
      <c r="AF20" s="161">
        <v>436.11150000000004</v>
      </c>
      <c r="AG20" s="162">
        <v>-0.6261000000000081</v>
      </c>
      <c r="AI20" s="41"/>
    </row>
    <row r="21" spans="1:35" s="5" customFormat="1" ht="11.25" customHeight="1">
      <c r="A21" s="56"/>
      <c r="C21" s="158" t="s">
        <v>35</v>
      </c>
      <c r="D21" s="175" t="s">
        <v>83</v>
      </c>
      <c r="E21" s="175" t="s">
        <v>83</v>
      </c>
      <c r="F21" s="175" t="s">
        <v>83</v>
      </c>
      <c r="G21" s="160" t="s">
        <v>83</v>
      </c>
      <c r="H21" s="160" t="s">
        <v>83</v>
      </c>
      <c r="I21" s="160" t="s">
        <v>83</v>
      </c>
      <c r="J21" s="160">
        <v>412.38</v>
      </c>
      <c r="K21" s="160" t="s">
        <v>83</v>
      </c>
      <c r="L21" s="160" t="s">
        <v>83</v>
      </c>
      <c r="M21" s="160">
        <v>465</v>
      </c>
      <c r="N21" s="160" t="s">
        <v>83</v>
      </c>
      <c r="O21" s="160" t="s">
        <v>83</v>
      </c>
      <c r="P21" s="160" t="s">
        <v>83</v>
      </c>
      <c r="Q21" s="160" t="s">
        <v>83</v>
      </c>
      <c r="R21" s="160" t="s">
        <v>83</v>
      </c>
      <c r="S21" s="160" t="s">
        <v>83</v>
      </c>
      <c r="T21" s="160" t="s">
        <v>83</v>
      </c>
      <c r="U21" s="160" t="s">
        <v>83</v>
      </c>
      <c r="V21" s="160" t="s">
        <v>83</v>
      </c>
      <c r="W21" s="160">
        <v>395.94</v>
      </c>
      <c r="X21" s="160" t="s">
        <v>83</v>
      </c>
      <c r="Y21" s="160" t="s">
        <v>83</v>
      </c>
      <c r="Z21" s="160" t="s">
        <v>83</v>
      </c>
      <c r="AA21" s="160" t="s">
        <v>83</v>
      </c>
      <c r="AB21" s="160" t="s">
        <v>83</v>
      </c>
      <c r="AC21" s="160" t="s">
        <v>83</v>
      </c>
      <c r="AD21" s="160" t="s">
        <v>83</v>
      </c>
      <c r="AE21" s="160">
        <v>455.2617</v>
      </c>
      <c r="AF21" s="163">
        <v>441.2961</v>
      </c>
      <c r="AG21" s="164">
        <v>2.3367000000000075</v>
      </c>
      <c r="AI21" s="41"/>
    </row>
    <row r="22" spans="1:35" s="5" customFormat="1" ht="11.25" customHeight="1">
      <c r="A22" s="56"/>
      <c r="C22" s="158" t="s">
        <v>36</v>
      </c>
      <c r="D22" s="175" t="s">
        <v>83</v>
      </c>
      <c r="E22" s="175" t="s">
        <v>83</v>
      </c>
      <c r="F22" s="175" t="s">
        <v>83</v>
      </c>
      <c r="G22" s="160" t="s">
        <v>83</v>
      </c>
      <c r="H22" s="160" t="s">
        <v>83</v>
      </c>
      <c r="I22" s="160" t="s">
        <v>83</v>
      </c>
      <c r="J22" s="160">
        <v>413.65</v>
      </c>
      <c r="K22" s="160" t="s">
        <v>83</v>
      </c>
      <c r="L22" s="160" t="s">
        <v>83</v>
      </c>
      <c r="M22" s="160">
        <v>443</v>
      </c>
      <c r="N22" s="160" t="s">
        <v>83</v>
      </c>
      <c r="O22" s="160" t="s">
        <v>83</v>
      </c>
      <c r="P22" s="160" t="s">
        <v>83</v>
      </c>
      <c r="Q22" s="160" t="s">
        <v>83</v>
      </c>
      <c r="R22" s="160" t="s">
        <v>83</v>
      </c>
      <c r="S22" s="160" t="s">
        <v>83</v>
      </c>
      <c r="T22" s="160" t="s">
        <v>83</v>
      </c>
      <c r="U22" s="160" t="s">
        <v>83</v>
      </c>
      <c r="V22" s="160" t="s">
        <v>83</v>
      </c>
      <c r="W22" s="160">
        <v>388.78</v>
      </c>
      <c r="X22" s="160" t="s">
        <v>83</v>
      </c>
      <c r="Y22" s="160" t="s">
        <v>83</v>
      </c>
      <c r="Z22" s="160" t="s">
        <v>83</v>
      </c>
      <c r="AA22" s="160" t="s">
        <v>83</v>
      </c>
      <c r="AB22" s="160" t="s">
        <v>83</v>
      </c>
      <c r="AC22" s="160" t="s">
        <v>83</v>
      </c>
      <c r="AD22" s="160" t="s">
        <v>83</v>
      </c>
      <c r="AE22" s="160">
        <v>453.2982</v>
      </c>
      <c r="AF22" s="163">
        <v>447.8988</v>
      </c>
      <c r="AG22" s="164">
        <v>2.286199999999951</v>
      </c>
      <c r="AI22" s="41"/>
    </row>
    <row r="23" spans="1:35" s="5" customFormat="1" ht="11.25" customHeight="1">
      <c r="A23" s="56">
        <v>33</v>
      </c>
      <c r="C23" s="91" t="s">
        <v>37</v>
      </c>
      <c r="D23" s="179" t="s">
        <v>83</v>
      </c>
      <c r="E23" s="179" t="s">
        <v>83</v>
      </c>
      <c r="F23" s="179" t="s">
        <v>83</v>
      </c>
      <c r="G23" s="165" t="s">
        <v>83</v>
      </c>
      <c r="H23" s="165">
        <v>396.78</v>
      </c>
      <c r="I23" s="165">
        <v>317.6</v>
      </c>
      <c r="J23" s="165">
        <v>404.09</v>
      </c>
      <c r="K23" s="165" t="s">
        <v>83</v>
      </c>
      <c r="L23" s="165" t="s">
        <v>83</v>
      </c>
      <c r="M23" s="165">
        <v>431</v>
      </c>
      <c r="N23" s="165" t="s">
        <v>83</v>
      </c>
      <c r="O23" s="165" t="s">
        <v>83</v>
      </c>
      <c r="P23" s="165" t="s">
        <v>83</v>
      </c>
      <c r="Q23" s="165" t="s">
        <v>83</v>
      </c>
      <c r="R23" s="165" t="s">
        <v>83</v>
      </c>
      <c r="S23" s="165">
        <v>392</v>
      </c>
      <c r="T23" s="165" t="s">
        <v>83</v>
      </c>
      <c r="U23" s="165" t="s">
        <v>83</v>
      </c>
      <c r="V23" s="165" t="s">
        <v>83</v>
      </c>
      <c r="W23" s="165">
        <v>373.08</v>
      </c>
      <c r="X23" s="165" t="s">
        <v>83</v>
      </c>
      <c r="Y23" s="165" t="s">
        <v>83</v>
      </c>
      <c r="Z23" s="165" t="s">
        <v>83</v>
      </c>
      <c r="AA23" s="165" t="s">
        <v>83</v>
      </c>
      <c r="AB23" s="165" t="s">
        <v>83</v>
      </c>
      <c r="AC23" s="165" t="s">
        <v>83</v>
      </c>
      <c r="AD23" s="165">
        <v>425.4296</v>
      </c>
      <c r="AE23" s="166">
        <v>445.7969</v>
      </c>
      <c r="AF23" s="163">
        <v>423.2242</v>
      </c>
      <c r="AG23" s="164">
        <v>-0.6796000000000504</v>
      </c>
      <c r="AI23" s="41"/>
    </row>
    <row r="24" spans="1:35" s="5" customFormat="1" ht="11.25" customHeight="1">
      <c r="A24" s="56"/>
      <c r="C24" s="158" t="s">
        <v>38</v>
      </c>
      <c r="D24" s="175" t="s">
        <v>83</v>
      </c>
      <c r="E24" s="175" t="s">
        <v>83</v>
      </c>
      <c r="F24" s="175" t="s">
        <v>83</v>
      </c>
      <c r="G24" s="160" t="s">
        <v>83</v>
      </c>
      <c r="H24" s="160" t="s">
        <v>83</v>
      </c>
      <c r="I24" s="160" t="s">
        <v>83</v>
      </c>
      <c r="J24" s="160">
        <v>402.55</v>
      </c>
      <c r="K24" s="160" t="s">
        <v>83</v>
      </c>
      <c r="L24" s="160" t="s">
        <v>83</v>
      </c>
      <c r="M24" s="160">
        <v>413</v>
      </c>
      <c r="N24" s="160" t="s">
        <v>83</v>
      </c>
      <c r="O24" s="160" t="s">
        <v>83</v>
      </c>
      <c r="P24" s="160" t="s">
        <v>83</v>
      </c>
      <c r="Q24" s="160" t="s">
        <v>83</v>
      </c>
      <c r="R24" s="160" t="s">
        <v>83</v>
      </c>
      <c r="S24" s="160" t="s">
        <v>83</v>
      </c>
      <c r="T24" s="160" t="s">
        <v>83</v>
      </c>
      <c r="U24" s="160" t="s">
        <v>83</v>
      </c>
      <c r="V24" s="160" t="s">
        <v>83</v>
      </c>
      <c r="W24" s="160">
        <v>370.89</v>
      </c>
      <c r="X24" s="160" t="s">
        <v>83</v>
      </c>
      <c r="Y24" s="160" t="s">
        <v>83</v>
      </c>
      <c r="Z24" s="160" t="s">
        <v>83</v>
      </c>
      <c r="AA24" s="160" t="s">
        <v>83</v>
      </c>
      <c r="AB24" s="160" t="s">
        <v>83</v>
      </c>
      <c r="AC24" s="160" t="s">
        <v>83</v>
      </c>
      <c r="AD24" s="160" t="s">
        <v>83</v>
      </c>
      <c r="AE24" s="160">
        <v>458.4692</v>
      </c>
      <c r="AF24" s="163">
        <v>443.3247</v>
      </c>
      <c r="AG24" s="164">
        <v>3.2894000000000005</v>
      </c>
      <c r="AI24" s="41"/>
    </row>
    <row r="25" spans="1:35" s="5" customFormat="1" ht="11.25" customHeight="1">
      <c r="A25" s="56"/>
      <c r="C25" s="158" t="s">
        <v>39</v>
      </c>
      <c r="D25" s="175" t="s">
        <v>83</v>
      </c>
      <c r="E25" s="175" t="s">
        <v>83</v>
      </c>
      <c r="F25" s="175" t="s">
        <v>83</v>
      </c>
      <c r="G25" s="160">
        <v>367.7747</v>
      </c>
      <c r="H25" s="160">
        <v>336.6</v>
      </c>
      <c r="I25" s="160" t="s">
        <v>83</v>
      </c>
      <c r="J25" s="160">
        <v>384.16</v>
      </c>
      <c r="K25" s="160" t="s">
        <v>83</v>
      </c>
      <c r="L25" s="160" t="s">
        <v>83</v>
      </c>
      <c r="M25" s="160">
        <v>373</v>
      </c>
      <c r="N25" s="160" t="s">
        <v>83</v>
      </c>
      <c r="O25" s="160" t="s">
        <v>83</v>
      </c>
      <c r="P25" s="160" t="s">
        <v>83</v>
      </c>
      <c r="Q25" s="160" t="s">
        <v>83</v>
      </c>
      <c r="R25" s="160" t="s">
        <v>83</v>
      </c>
      <c r="S25" s="160">
        <v>365</v>
      </c>
      <c r="T25" s="160" t="s">
        <v>83</v>
      </c>
      <c r="U25" s="160" t="s">
        <v>83</v>
      </c>
      <c r="V25" s="160" t="s">
        <v>83</v>
      </c>
      <c r="W25" s="160">
        <v>341.73</v>
      </c>
      <c r="X25" s="160" t="s">
        <v>83</v>
      </c>
      <c r="Y25" s="160" t="s">
        <v>83</v>
      </c>
      <c r="Z25" s="160">
        <v>238.79510000000002</v>
      </c>
      <c r="AA25" s="160" t="s">
        <v>83</v>
      </c>
      <c r="AB25" s="160" t="s">
        <v>83</v>
      </c>
      <c r="AC25" s="160" t="s">
        <v>83</v>
      </c>
      <c r="AD25" s="160">
        <v>375.73850000000004</v>
      </c>
      <c r="AE25" s="160">
        <v>428.38640000000004</v>
      </c>
      <c r="AF25" s="163">
        <v>395.5323</v>
      </c>
      <c r="AG25" s="164">
        <v>-2.9268000000000143</v>
      </c>
      <c r="AI25" s="41"/>
    </row>
    <row r="26" spans="1:35" s="5" customFormat="1" ht="11.25" customHeight="1" thickBot="1">
      <c r="A26" s="56"/>
      <c r="C26" s="158" t="s">
        <v>40</v>
      </c>
      <c r="D26" s="175" t="s">
        <v>83</v>
      </c>
      <c r="E26" s="175" t="s">
        <v>83</v>
      </c>
      <c r="F26" s="175" t="s">
        <v>83</v>
      </c>
      <c r="G26" s="160">
        <v>351.01500000000004</v>
      </c>
      <c r="H26" s="160" t="s">
        <v>83</v>
      </c>
      <c r="I26" s="160" t="s">
        <v>83</v>
      </c>
      <c r="J26" s="160">
        <v>384.89</v>
      </c>
      <c r="K26" s="160" t="s">
        <v>83</v>
      </c>
      <c r="L26" s="160" t="s">
        <v>83</v>
      </c>
      <c r="M26" s="160">
        <v>366</v>
      </c>
      <c r="N26" s="160" t="s">
        <v>83</v>
      </c>
      <c r="O26" s="160" t="s">
        <v>83</v>
      </c>
      <c r="P26" s="160" t="s">
        <v>83</v>
      </c>
      <c r="Q26" s="160" t="s">
        <v>83</v>
      </c>
      <c r="R26" s="160" t="s">
        <v>83</v>
      </c>
      <c r="S26" s="160" t="s">
        <v>83</v>
      </c>
      <c r="T26" s="160" t="s">
        <v>83</v>
      </c>
      <c r="U26" s="160" t="s">
        <v>83</v>
      </c>
      <c r="V26" s="160" t="s">
        <v>83</v>
      </c>
      <c r="W26" s="160" t="s">
        <v>83</v>
      </c>
      <c r="X26" s="160" t="s">
        <v>83</v>
      </c>
      <c r="Y26" s="160" t="s">
        <v>83</v>
      </c>
      <c r="Z26" s="160">
        <v>191.0411</v>
      </c>
      <c r="AA26" s="160" t="s">
        <v>83</v>
      </c>
      <c r="AB26" s="160" t="s">
        <v>83</v>
      </c>
      <c r="AC26" s="160" t="s">
        <v>83</v>
      </c>
      <c r="AD26" s="160">
        <v>345.6471</v>
      </c>
      <c r="AE26" s="160">
        <v>446.8016</v>
      </c>
      <c r="AF26" s="167">
        <v>425.8611</v>
      </c>
      <c r="AG26" s="164">
        <v>-0.44950000000000045</v>
      </c>
      <c r="AI26" s="41"/>
    </row>
    <row r="27" spans="1:35" s="5" customFormat="1" ht="11.25" customHeight="1" thickBot="1">
      <c r="A27" s="56"/>
      <c r="C27" s="168" t="s">
        <v>41</v>
      </c>
      <c r="D27" s="177" t="s">
        <v>83</v>
      </c>
      <c r="E27" s="178" t="s">
        <v>83</v>
      </c>
      <c r="F27" s="178" t="s">
        <v>83</v>
      </c>
      <c r="G27" s="170">
        <v>362.9143</v>
      </c>
      <c r="H27" s="170">
        <v>352.1771</v>
      </c>
      <c r="I27" s="170">
        <v>318.4717</v>
      </c>
      <c r="J27" s="170">
        <v>396.09950000000003</v>
      </c>
      <c r="K27" s="170" t="s">
        <v>83</v>
      </c>
      <c r="L27" s="170" t="s">
        <v>83</v>
      </c>
      <c r="M27" s="170">
        <v>401.0013</v>
      </c>
      <c r="N27" s="170" t="s">
        <v>83</v>
      </c>
      <c r="O27" s="170" t="s">
        <v>83</v>
      </c>
      <c r="P27" s="170" t="s">
        <v>83</v>
      </c>
      <c r="Q27" s="170" t="s">
        <v>83</v>
      </c>
      <c r="R27" s="170" t="s">
        <v>83</v>
      </c>
      <c r="S27" s="170">
        <v>379.06980000000004</v>
      </c>
      <c r="T27" s="170" t="s">
        <v>83</v>
      </c>
      <c r="U27" s="170" t="s">
        <v>83</v>
      </c>
      <c r="V27" s="170" t="s">
        <v>83</v>
      </c>
      <c r="W27" s="170">
        <v>379.6089</v>
      </c>
      <c r="X27" s="170" t="s">
        <v>83</v>
      </c>
      <c r="Y27" s="170" t="s">
        <v>83</v>
      </c>
      <c r="Z27" s="170">
        <v>230.9362</v>
      </c>
      <c r="AA27" s="170" t="s">
        <v>83</v>
      </c>
      <c r="AB27" s="170" t="s">
        <v>83</v>
      </c>
      <c r="AC27" s="170" t="s">
        <v>83</v>
      </c>
      <c r="AD27" s="170">
        <v>375.94300000000004</v>
      </c>
      <c r="AE27" s="171">
        <v>447.93080000000003</v>
      </c>
      <c r="AF27" s="172">
        <v>423.4306</v>
      </c>
      <c r="AG27" s="173">
        <v>-0.023199999999974352</v>
      </c>
      <c r="AI27" s="41"/>
    </row>
    <row r="28" spans="1:35" s="5" customFormat="1" ht="11.25" customHeight="1">
      <c r="A28" s="56"/>
      <c r="C28" s="158" t="s">
        <v>42</v>
      </c>
      <c r="D28" s="159">
        <v>321.44</v>
      </c>
      <c r="E28" s="160" t="s">
        <v>83</v>
      </c>
      <c r="F28" s="160" t="s">
        <v>83</v>
      </c>
      <c r="G28" s="160" t="s">
        <v>83</v>
      </c>
      <c r="H28" s="160" t="s">
        <v>83</v>
      </c>
      <c r="I28" s="160">
        <v>239.7</v>
      </c>
      <c r="J28" s="160" t="s">
        <v>83</v>
      </c>
      <c r="K28" s="160" t="s">
        <v>83</v>
      </c>
      <c r="L28" s="160" t="s">
        <v>83</v>
      </c>
      <c r="M28" s="160">
        <v>446</v>
      </c>
      <c r="N28" s="160" t="s">
        <v>83</v>
      </c>
      <c r="O28" s="160">
        <v>334.79</v>
      </c>
      <c r="P28" s="160" t="s">
        <v>83</v>
      </c>
      <c r="Q28" s="160" t="s">
        <v>83</v>
      </c>
      <c r="R28" s="160" t="s">
        <v>83</v>
      </c>
      <c r="S28" s="160" t="s">
        <v>83</v>
      </c>
      <c r="T28" s="160">
        <v>245.0293</v>
      </c>
      <c r="U28" s="160" t="s">
        <v>83</v>
      </c>
      <c r="V28" s="160" t="s">
        <v>83</v>
      </c>
      <c r="W28" s="160" t="s">
        <v>83</v>
      </c>
      <c r="X28" s="160">
        <v>283.1925</v>
      </c>
      <c r="Y28" s="160" t="s">
        <v>83</v>
      </c>
      <c r="Z28" s="160" t="s">
        <v>83</v>
      </c>
      <c r="AA28" s="160" t="s">
        <v>83</v>
      </c>
      <c r="AB28" s="160">
        <v>220.44</v>
      </c>
      <c r="AC28" s="160" t="s">
        <v>83</v>
      </c>
      <c r="AD28" s="160" t="s">
        <v>83</v>
      </c>
      <c r="AE28" s="160">
        <v>339.7167</v>
      </c>
      <c r="AF28" s="161">
        <v>388.01640000000003</v>
      </c>
      <c r="AG28" s="162">
        <v>0.8894000000000233</v>
      </c>
      <c r="AI28" s="41"/>
    </row>
    <row r="29" spans="1:35" s="5" customFormat="1" ht="11.25" customHeight="1">
      <c r="A29" s="56"/>
      <c r="C29" s="158" t="s">
        <v>43</v>
      </c>
      <c r="D29" s="160">
        <v>317.45</v>
      </c>
      <c r="E29" s="160">
        <v>214.5976</v>
      </c>
      <c r="F29" s="160">
        <v>286.9011</v>
      </c>
      <c r="G29" s="160">
        <v>349.5401</v>
      </c>
      <c r="H29" s="160">
        <v>333.54</v>
      </c>
      <c r="I29" s="160">
        <v>260.1</v>
      </c>
      <c r="J29" s="160">
        <v>349.48</v>
      </c>
      <c r="K29" s="160" t="s">
        <v>83</v>
      </c>
      <c r="L29" s="160">
        <v>254.29700000000003</v>
      </c>
      <c r="M29" s="160">
        <v>447</v>
      </c>
      <c r="N29" s="160">
        <v>225.042</v>
      </c>
      <c r="O29" s="160">
        <v>313.02</v>
      </c>
      <c r="P29" s="160" t="s">
        <v>83</v>
      </c>
      <c r="Q29" s="160">
        <v>217.1329</v>
      </c>
      <c r="R29" s="160">
        <v>239.72140000000002</v>
      </c>
      <c r="S29" s="160">
        <v>381.71</v>
      </c>
      <c r="T29" s="160">
        <v>259.11330000000004</v>
      </c>
      <c r="U29" s="160" t="s">
        <v>83</v>
      </c>
      <c r="V29" s="160">
        <v>325</v>
      </c>
      <c r="W29" s="160">
        <v>297.55</v>
      </c>
      <c r="X29" s="160">
        <v>275.2207</v>
      </c>
      <c r="Y29" s="160">
        <v>256.5</v>
      </c>
      <c r="Z29" s="160" t="s">
        <v>83</v>
      </c>
      <c r="AA29" s="160">
        <v>256.02</v>
      </c>
      <c r="AB29" s="160">
        <v>234.03</v>
      </c>
      <c r="AC29" s="160" t="s">
        <v>83</v>
      </c>
      <c r="AD29" s="160">
        <v>371.0115</v>
      </c>
      <c r="AE29" s="160">
        <v>342.22110000000004</v>
      </c>
      <c r="AF29" s="163">
        <v>385.89300000000003</v>
      </c>
      <c r="AG29" s="164">
        <v>-2.0083999999999946</v>
      </c>
      <c r="AI29" s="41"/>
    </row>
    <row r="30" spans="1:35" s="5" customFormat="1" ht="11.25" customHeight="1">
      <c r="A30" s="56"/>
      <c r="C30" s="158" t="s">
        <v>44</v>
      </c>
      <c r="D30" s="175" t="s">
        <v>83</v>
      </c>
      <c r="E30" s="175" t="s">
        <v>83</v>
      </c>
      <c r="F30" s="175">
        <v>290.3447</v>
      </c>
      <c r="G30" s="160">
        <v>344.8474</v>
      </c>
      <c r="H30" s="160">
        <v>336.6</v>
      </c>
      <c r="I30" s="160">
        <v>239.7</v>
      </c>
      <c r="J30" s="160">
        <v>346.68</v>
      </c>
      <c r="K30" s="160" t="s">
        <v>83</v>
      </c>
      <c r="L30" s="160">
        <v>278.248</v>
      </c>
      <c r="M30" s="160">
        <v>430</v>
      </c>
      <c r="N30" s="160" t="s">
        <v>83</v>
      </c>
      <c r="O30" s="160" t="s">
        <v>83</v>
      </c>
      <c r="P30" s="160" t="s">
        <v>83</v>
      </c>
      <c r="Q30" s="160" t="s">
        <v>83</v>
      </c>
      <c r="R30" s="160">
        <v>245.5746</v>
      </c>
      <c r="S30" s="160" t="s">
        <v>83</v>
      </c>
      <c r="T30" s="160">
        <v>269.7953</v>
      </c>
      <c r="U30" s="160" t="s">
        <v>83</v>
      </c>
      <c r="V30" s="160">
        <v>313.67</v>
      </c>
      <c r="W30" s="160">
        <v>295.27</v>
      </c>
      <c r="X30" s="160">
        <v>282.9808</v>
      </c>
      <c r="Y30" s="160">
        <v>255.5</v>
      </c>
      <c r="Z30" s="160">
        <v>205.8035</v>
      </c>
      <c r="AA30" s="160">
        <v>251.2</v>
      </c>
      <c r="AB30" s="160">
        <v>273.12</v>
      </c>
      <c r="AC30" s="160" t="s">
        <v>83</v>
      </c>
      <c r="AD30" s="160">
        <v>350.4894</v>
      </c>
      <c r="AE30" s="160">
        <v>340.88230000000004</v>
      </c>
      <c r="AF30" s="163">
        <v>337.3243</v>
      </c>
      <c r="AG30" s="164">
        <v>0.2330000000000041</v>
      </c>
      <c r="AI30" s="41"/>
    </row>
    <row r="31" spans="1:35" s="5" customFormat="1" ht="11.25" customHeight="1">
      <c r="A31" s="56"/>
      <c r="C31" s="158" t="s">
        <v>45</v>
      </c>
      <c r="D31" s="160">
        <v>293.82</v>
      </c>
      <c r="E31" s="160" t="s">
        <v>83</v>
      </c>
      <c r="F31" s="160">
        <v>259.3911</v>
      </c>
      <c r="G31" s="160">
        <v>309.4509</v>
      </c>
      <c r="H31" s="160">
        <v>307.02</v>
      </c>
      <c r="I31" s="160">
        <v>248.88</v>
      </c>
      <c r="J31" s="160">
        <v>305.23</v>
      </c>
      <c r="K31" s="160">
        <v>205.28</v>
      </c>
      <c r="L31" s="160">
        <v>254.52200000000002</v>
      </c>
      <c r="M31" s="160">
        <v>373</v>
      </c>
      <c r="N31" s="160">
        <v>185.1023</v>
      </c>
      <c r="O31" s="160">
        <v>260.56</v>
      </c>
      <c r="P31" s="160" t="s">
        <v>83</v>
      </c>
      <c r="Q31" s="160">
        <v>196.90970000000002</v>
      </c>
      <c r="R31" s="160">
        <v>249.8436</v>
      </c>
      <c r="S31" s="160">
        <v>332.2</v>
      </c>
      <c r="T31" s="160">
        <v>233.6328</v>
      </c>
      <c r="U31" s="160" t="s">
        <v>83</v>
      </c>
      <c r="V31" s="160">
        <v>278.73</v>
      </c>
      <c r="W31" s="160">
        <v>273.26</v>
      </c>
      <c r="X31" s="160">
        <v>256.3378</v>
      </c>
      <c r="Y31" s="160">
        <v>226.1</v>
      </c>
      <c r="Z31" s="160">
        <v>248.8802</v>
      </c>
      <c r="AA31" s="160">
        <v>238.34</v>
      </c>
      <c r="AB31" s="160">
        <v>168.41</v>
      </c>
      <c r="AC31" s="160">
        <v>275.18</v>
      </c>
      <c r="AD31" s="160">
        <v>329.85200000000003</v>
      </c>
      <c r="AE31" s="160">
        <v>298.9798</v>
      </c>
      <c r="AF31" s="163">
        <v>286.5693</v>
      </c>
      <c r="AG31" s="164">
        <v>-3.5463000000000306</v>
      </c>
      <c r="AI31" s="41"/>
    </row>
    <row r="32" spans="1:35" s="5" customFormat="1" ht="11.25" customHeight="1">
      <c r="A32" s="56">
        <v>33</v>
      </c>
      <c r="C32" s="91" t="s">
        <v>46</v>
      </c>
      <c r="D32" s="111">
        <v>285.36</v>
      </c>
      <c r="E32" s="111">
        <v>227.40570000000002</v>
      </c>
      <c r="F32" s="111">
        <v>258.5786</v>
      </c>
      <c r="G32" s="165">
        <v>325.13800000000003</v>
      </c>
      <c r="H32" s="165">
        <v>312.12</v>
      </c>
      <c r="I32" s="165">
        <v>252.28</v>
      </c>
      <c r="J32" s="165">
        <v>316.5</v>
      </c>
      <c r="K32" s="165">
        <v>205.04</v>
      </c>
      <c r="L32" s="165">
        <v>249.66600000000003</v>
      </c>
      <c r="M32" s="165">
        <v>376</v>
      </c>
      <c r="N32" s="165">
        <v>200.229</v>
      </c>
      <c r="O32" s="165">
        <v>296.57</v>
      </c>
      <c r="P32" s="165" t="s">
        <v>83</v>
      </c>
      <c r="Q32" s="165">
        <v>199.4999</v>
      </c>
      <c r="R32" s="165">
        <v>246.4811</v>
      </c>
      <c r="S32" s="165">
        <v>325.75</v>
      </c>
      <c r="T32" s="165">
        <v>246.71380000000002</v>
      </c>
      <c r="U32" s="165" t="s">
        <v>83</v>
      </c>
      <c r="V32" s="165">
        <v>294.77</v>
      </c>
      <c r="W32" s="165">
        <v>277.43</v>
      </c>
      <c r="X32" s="165">
        <v>264.866</v>
      </c>
      <c r="Y32" s="165">
        <v>224</v>
      </c>
      <c r="Z32" s="165">
        <v>239.548</v>
      </c>
      <c r="AA32" s="165">
        <v>244.53</v>
      </c>
      <c r="AB32" s="165">
        <v>181.39</v>
      </c>
      <c r="AC32" s="165">
        <v>261.71</v>
      </c>
      <c r="AD32" s="165">
        <v>355.10110000000003</v>
      </c>
      <c r="AE32" s="166">
        <v>319.29810000000003</v>
      </c>
      <c r="AF32" s="163">
        <v>315.64750000000004</v>
      </c>
      <c r="AG32" s="164">
        <v>-1.6293999999999755</v>
      </c>
      <c r="AI32" s="41"/>
    </row>
    <row r="33" spans="1:35" s="5" customFormat="1" ht="11.25" customHeight="1">
      <c r="A33" s="56"/>
      <c r="C33" s="158" t="s">
        <v>47</v>
      </c>
      <c r="D33" s="160">
        <v>283.43</v>
      </c>
      <c r="E33" s="160" t="s">
        <v>83</v>
      </c>
      <c r="F33" s="160">
        <v>251.0723</v>
      </c>
      <c r="G33" s="160">
        <v>327.1492</v>
      </c>
      <c r="H33" s="160">
        <v>320.28000000000003</v>
      </c>
      <c r="I33" s="160">
        <v>244.67</v>
      </c>
      <c r="J33" s="160">
        <v>319.18</v>
      </c>
      <c r="K33" s="160" t="s">
        <v>83</v>
      </c>
      <c r="L33" s="160">
        <v>239.971</v>
      </c>
      <c r="M33" s="160">
        <v>366</v>
      </c>
      <c r="N33" s="160" t="s">
        <v>83</v>
      </c>
      <c r="O33" s="160" t="s">
        <v>83</v>
      </c>
      <c r="P33" s="160" t="s">
        <v>83</v>
      </c>
      <c r="Q33" s="160">
        <v>207.83960000000002</v>
      </c>
      <c r="R33" s="160">
        <v>251.6972</v>
      </c>
      <c r="S33" s="160" t="s">
        <v>83</v>
      </c>
      <c r="T33" s="160">
        <v>269.4304</v>
      </c>
      <c r="U33" s="160" t="s">
        <v>83</v>
      </c>
      <c r="V33" s="160">
        <v>300.69</v>
      </c>
      <c r="W33" s="160">
        <v>284.78000000000003</v>
      </c>
      <c r="X33" s="160">
        <v>267.8388</v>
      </c>
      <c r="Y33" s="160">
        <v>224.7</v>
      </c>
      <c r="Z33" s="160">
        <v>235.3553</v>
      </c>
      <c r="AA33" s="160" t="s">
        <v>83</v>
      </c>
      <c r="AB33" s="160">
        <v>207.16</v>
      </c>
      <c r="AC33" s="160">
        <v>242.57</v>
      </c>
      <c r="AD33" s="160">
        <v>343.226</v>
      </c>
      <c r="AE33" s="160">
        <v>321.952</v>
      </c>
      <c r="AF33" s="163">
        <v>309.90270000000004</v>
      </c>
      <c r="AG33" s="164">
        <v>-0.7907999999999902</v>
      </c>
      <c r="AI33" s="41"/>
    </row>
    <row r="34" spans="1:35" s="5" customFormat="1" ht="11.25" customHeight="1">
      <c r="A34" s="56"/>
      <c r="C34" s="158" t="s">
        <v>48</v>
      </c>
      <c r="D34" s="160">
        <v>246.33</v>
      </c>
      <c r="E34" s="160">
        <v>223.2999</v>
      </c>
      <c r="F34" s="160">
        <v>214.27620000000002</v>
      </c>
      <c r="G34" s="160">
        <v>267.8869</v>
      </c>
      <c r="H34" s="160">
        <v>249.9</v>
      </c>
      <c r="I34" s="160">
        <v>222.95</v>
      </c>
      <c r="J34" s="160">
        <v>273.19</v>
      </c>
      <c r="K34" s="160">
        <v>203.73</v>
      </c>
      <c r="L34" s="160">
        <v>215.198</v>
      </c>
      <c r="M34" s="160">
        <v>318</v>
      </c>
      <c r="N34" s="160">
        <v>154.71640000000002</v>
      </c>
      <c r="O34" s="160">
        <v>229.65</v>
      </c>
      <c r="P34" s="160">
        <v>183</v>
      </c>
      <c r="Q34" s="160">
        <v>177.7681</v>
      </c>
      <c r="R34" s="160">
        <v>219.12650000000002</v>
      </c>
      <c r="S34" s="160">
        <v>230</v>
      </c>
      <c r="T34" s="160">
        <v>202.50070000000002</v>
      </c>
      <c r="U34" s="160">
        <v>240.66</v>
      </c>
      <c r="V34" s="160">
        <v>248.48</v>
      </c>
      <c r="W34" s="160">
        <v>245.72</v>
      </c>
      <c r="X34" s="160">
        <v>238.84130000000002</v>
      </c>
      <c r="Y34" s="160">
        <v>200.4</v>
      </c>
      <c r="Z34" s="160">
        <v>231.43990000000002</v>
      </c>
      <c r="AA34" s="160">
        <v>193.07</v>
      </c>
      <c r="AB34" s="160">
        <v>141.97</v>
      </c>
      <c r="AC34" s="160">
        <v>240.77</v>
      </c>
      <c r="AD34" s="160">
        <v>288.57730000000004</v>
      </c>
      <c r="AE34" s="160">
        <v>256.6741</v>
      </c>
      <c r="AF34" s="163">
        <v>255.52700000000002</v>
      </c>
      <c r="AG34" s="164">
        <v>-2.1858999999999753</v>
      </c>
      <c r="AI34" s="41"/>
    </row>
    <row r="35" spans="1:35" s="5" customFormat="1" ht="11.25" customHeight="1" thickBot="1">
      <c r="A35" s="56"/>
      <c r="C35" s="158" t="s">
        <v>49</v>
      </c>
      <c r="D35" s="160">
        <v>236.01</v>
      </c>
      <c r="E35" s="160">
        <v>239.99900000000002</v>
      </c>
      <c r="F35" s="160">
        <v>239.5808</v>
      </c>
      <c r="G35" s="160">
        <v>298.9929</v>
      </c>
      <c r="H35" s="160">
        <v>260.1</v>
      </c>
      <c r="I35" s="160">
        <v>234.16</v>
      </c>
      <c r="J35" s="160">
        <v>305.54</v>
      </c>
      <c r="K35" s="160">
        <v>184.36</v>
      </c>
      <c r="L35" s="160">
        <v>219.36700000000002</v>
      </c>
      <c r="M35" s="160">
        <v>341</v>
      </c>
      <c r="N35" s="160">
        <v>258.3471</v>
      </c>
      <c r="O35" s="160">
        <v>251.4</v>
      </c>
      <c r="P35" s="160">
        <v>183</v>
      </c>
      <c r="Q35" s="160">
        <v>208.0389</v>
      </c>
      <c r="R35" s="160">
        <v>225.9326</v>
      </c>
      <c r="S35" s="160">
        <v>230</v>
      </c>
      <c r="T35" s="160">
        <v>229.74210000000002</v>
      </c>
      <c r="U35" s="160">
        <v>230</v>
      </c>
      <c r="V35" s="160">
        <v>266.8</v>
      </c>
      <c r="W35" s="160">
        <v>249.91</v>
      </c>
      <c r="X35" s="160">
        <v>249.322</v>
      </c>
      <c r="Y35" s="160">
        <v>192.2</v>
      </c>
      <c r="Z35" s="160">
        <v>237.6365</v>
      </c>
      <c r="AA35" s="160">
        <v>198.14</v>
      </c>
      <c r="AB35" s="160">
        <v>174.75</v>
      </c>
      <c r="AC35" s="160">
        <v>242.63</v>
      </c>
      <c r="AD35" s="160">
        <v>321.4357</v>
      </c>
      <c r="AE35" s="160">
        <v>280.1112</v>
      </c>
      <c r="AF35" s="167">
        <v>300.4535</v>
      </c>
      <c r="AG35" s="164">
        <v>-3.085300000000018</v>
      </c>
      <c r="AI35" s="41"/>
    </row>
    <row r="36" spans="1:35" s="5" customFormat="1" ht="11.25" customHeight="1" thickBot="1">
      <c r="A36" s="56"/>
      <c r="C36" s="168" t="s">
        <v>50</v>
      </c>
      <c r="D36" s="169">
        <v>283.9094</v>
      </c>
      <c r="E36" s="170">
        <v>227.27700000000002</v>
      </c>
      <c r="F36" s="170">
        <v>251.8272</v>
      </c>
      <c r="G36" s="170">
        <v>299.5706</v>
      </c>
      <c r="H36" s="170">
        <v>303.9081</v>
      </c>
      <c r="I36" s="170">
        <v>233.27120000000002</v>
      </c>
      <c r="J36" s="170">
        <v>314.11</v>
      </c>
      <c r="K36" s="170">
        <v>202.5157</v>
      </c>
      <c r="L36" s="170">
        <v>245.89610000000002</v>
      </c>
      <c r="M36" s="170">
        <v>384.9307</v>
      </c>
      <c r="N36" s="170">
        <v>198.5807</v>
      </c>
      <c r="O36" s="170">
        <v>255.6113</v>
      </c>
      <c r="P36" s="170">
        <v>183</v>
      </c>
      <c r="Q36" s="170">
        <v>193.02020000000002</v>
      </c>
      <c r="R36" s="170">
        <v>237.7511</v>
      </c>
      <c r="S36" s="170">
        <v>352.1555</v>
      </c>
      <c r="T36" s="170">
        <v>231.0043</v>
      </c>
      <c r="U36" s="170">
        <v>236.01520000000002</v>
      </c>
      <c r="V36" s="170">
        <v>284.4722</v>
      </c>
      <c r="W36" s="170">
        <v>279.535</v>
      </c>
      <c r="X36" s="170">
        <v>259.85380000000004</v>
      </c>
      <c r="Y36" s="170">
        <v>213.7304</v>
      </c>
      <c r="Z36" s="170">
        <v>238.55540000000002</v>
      </c>
      <c r="AA36" s="170">
        <v>237.06150000000002</v>
      </c>
      <c r="AB36" s="170">
        <v>169.2088</v>
      </c>
      <c r="AC36" s="170">
        <v>244.6861</v>
      </c>
      <c r="AD36" s="170">
        <v>330.3621</v>
      </c>
      <c r="AE36" s="171">
        <v>308.2534</v>
      </c>
      <c r="AF36" s="172">
        <v>313.6796</v>
      </c>
      <c r="AG36" s="173">
        <v>-1.9812000000000012</v>
      </c>
      <c r="AI36" s="41"/>
    </row>
    <row r="37" spans="1:35" s="5" customFormat="1" ht="11.25" customHeight="1">
      <c r="A37" s="56"/>
      <c r="C37" s="158" t="s">
        <v>51</v>
      </c>
      <c r="D37" s="159">
        <v>427.5</v>
      </c>
      <c r="E37" s="160" t="s">
        <v>83</v>
      </c>
      <c r="F37" s="160">
        <v>275.0614</v>
      </c>
      <c r="G37" s="160">
        <v>370.5903</v>
      </c>
      <c r="H37" s="160">
        <v>393.72</v>
      </c>
      <c r="I37" s="160" t="s">
        <v>83</v>
      </c>
      <c r="J37" s="160">
        <v>424.25</v>
      </c>
      <c r="K37" s="160" t="s">
        <v>83</v>
      </c>
      <c r="L37" s="160">
        <v>415.071</v>
      </c>
      <c r="M37" s="160">
        <v>506</v>
      </c>
      <c r="N37" s="160">
        <v>381.88140000000004</v>
      </c>
      <c r="O37" s="160">
        <v>483.11</v>
      </c>
      <c r="P37" s="160" t="s">
        <v>83</v>
      </c>
      <c r="Q37" s="160">
        <v>262.8451</v>
      </c>
      <c r="R37" s="160" t="s">
        <v>83</v>
      </c>
      <c r="S37" s="160">
        <v>440</v>
      </c>
      <c r="T37" s="160" t="s">
        <v>83</v>
      </c>
      <c r="U37" s="160" t="s">
        <v>83</v>
      </c>
      <c r="V37" s="160" t="s">
        <v>83</v>
      </c>
      <c r="W37" s="160">
        <v>356.94</v>
      </c>
      <c r="X37" s="160">
        <v>304.3277</v>
      </c>
      <c r="Y37" s="160">
        <v>386.6</v>
      </c>
      <c r="Z37" s="160" t="s">
        <v>83</v>
      </c>
      <c r="AA37" s="160" t="s">
        <v>83</v>
      </c>
      <c r="AB37" s="160" t="s">
        <v>83</v>
      </c>
      <c r="AC37" s="160" t="s">
        <v>83</v>
      </c>
      <c r="AD37" s="160">
        <v>420.5873</v>
      </c>
      <c r="AE37" s="160">
        <v>453.7498</v>
      </c>
      <c r="AF37" s="161">
        <v>463.8242</v>
      </c>
      <c r="AG37" s="162">
        <v>-0.728999999999985</v>
      </c>
      <c r="AI37" s="41"/>
    </row>
    <row r="38" spans="1:35" s="5" customFormat="1" ht="11.25" customHeight="1">
      <c r="A38" s="56"/>
      <c r="C38" s="158" t="s">
        <v>52</v>
      </c>
      <c r="D38" s="160">
        <v>406.5</v>
      </c>
      <c r="E38" s="160" t="s">
        <v>83</v>
      </c>
      <c r="F38" s="160" t="s">
        <v>83</v>
      </c>
      <c r="G38" s="160">
        <v>389.093</v>
      </c>
      <c r="H38" s="160">
        <v>385.56</v>
      </c>
      <c r="I38" s="160" t="s">
        <v>83</v>
      </c>
      <c r="J38" s="160">
        <v>431.48</v>
      </c>
      <c r="K38" s="160" t="s">
        <v>83</v>
      </c>
      <c r="L38" s="160">
        <v>419.39500000000004</v>
      </c>
      <c r="M38" s="160">
        <v>499</v>
      </c>
      <c r="N38" s="160">
        <v>384.00440000000003</v>
      </c>
      <c r="O38" s="160">
        <v>456.31</v>
      </c>
      <c r="P38" s="160" t="s">
        <v>83</v>
      </c>
      <c r="Q38" s="160" t="s">
        <v>83</v>
      </c>
      <c r="R38" s="160" t="s">
        <v>83</v>
      </c>
      <c r="S38" s="160" t="s">
        <v>83</v>
      </c>
      <c r="T38" s="160" t="s">
        <v>83</v>
      </c>
      <c r="U38" s="160" t="s">
        <v>83</v>
      </c>
      <c r="V38" s="160" t="s">
        <v>83</v>
      </c>
      <c r="W38" s="160">
        <v>359.18</v>
      </c>
      <c r="X38" s="160">
        <v>299.2121</v>
      </c>
      <c r="Y38" s="160">
        <v>377.4</v>
      </c>
      <c r="Z38" s="160" t="s">
        <v>83</v>
      </c>
      <c r="AA38" s="160">
        <v>331.55</v>
      </c>
      <c r="AB38" s="160" t="s">
        <v>83</v>
      </c>
      <c r="AC38" s="160" t="s">
        <v>83</v>
      </c>
      <c r="AD38" s="160">
        <v>379.082</v>
      </c>
      <c r="AE38" s="160">
        <v>454.9696</v>
      </c>
      <c r="AF38" s="163">
        <v>442.46430000000004</v>
      </c>
      <c r="AG38" s="164">
        <v>-1.7192999999999756</v>
      </c>
      <c r="AI38" s="41"/>
    </row>
    <row r="39" spans="1:35" s="5" customFormat="1" ht="11.25" customHeight="1">
      <c r="A39" s="56"/>
      <c r="C39" s="158" t="s">
        <v>53</v>
      </c>
      <c r="D39" s="160">
        <v>363</v>
      </c>
      <c r="E39" s="160" t="s">
        <v>83</v>
      </c>
      <c r="F39" s="160">
        <v>292.4341</v>
      </c>
      <c r="G39" s="160">
        <v>350.7468</v>
      </c>
      <c r="H39" s="160">
        <v>384.54</v>
      </c>
      <c r="I39" s="160">
        <v>318.24</v>
      </c>
      <c r="J39" s="160">
        <v>410.97</v>
      </c>
      <c r="K39" s="160">
        <v>409.67</v>
      </c>
      <c r="L39" s="160">
        <v>395.959</v>
      </c>
      <c r="M39" s="160">
        <v>456</v>
      </c>
      <c r="N39" s="160">
        <v>374.1854</v>
      </c>
      <c r="O39" s="160">
        <v>408.51</v>
      </c>
      <c r="P39" s="160" t="s">
        <v>83</v>
      </c>
      <c r="Q39" s="160">
        <v>262.8451</v>
      </c>
      <c r="R39" s="160">
        <v>216.5807</v>
      </c>
      <c r="S39" s="160">
        <v>413.5</v>
      </c>
      <c r="T39" s="160">
        <v>246.9746</v>
      </c>
      <c r="U39" s="160" t="s">
        <v>83</v>
      </c>
      <c r="V39" s="160">
        <v>275.51</v>
      </c>
      <c r="W39" s="160">
        <v>346.49</v>
      </c>
      <c r="X39" s="160">
        <v>298.815</v>
      </c>
      <c r="Y39" s="160">
        <v>375.9</v>
      </c>
      <c r="Z39" s="160">
        <v>296.26460000000003</v>
      </c>
      <c r="AA39" s="160">
        <v>318</v>
      </c>
      <c r="AB39" s="160">
        <v>234.69</v>
      </c>
      <c r="AC39" s="160">
        <v>378.94</v>
      </c>
      <c r="AD39" s="160">
        <v>429.8107</v>
      </c>
      <c r="AE39" s="160">
        <v>450.702</v>
      </c>
      <c r="AF39" s="163">
        <v>393.4778</v>
      </c>
      <c r="AG39" s="164">
        <v>1.6107999999999834</v>
      </c>
      <c r="AI39" s="41"/>
    </row>
    <row r="40" spans="1:35" s="5" customFormat="1" ht="11.25" customHeight="1">
      <c r="A40" s="56">
        <v>33</v>
      </c>
      <c r="C40" s="91" t="s">
        <v>54</v>
      </c>
      <c r="D40" s="111">
        <v>358</v>
      </c>
      <c r="E40" s="111" t="s">
        <v>83</v>
      </c>
      <c r="F40" s="111">
        <v>293.4787</v>
      </c>
      <c r="G40" s="165">
        <v>372.8696</v>
      </c>
      <c r="H40" s="165">
        <v>379.44</v>
      </c>
      <c r="I40" s="165">
        <v>285.1</v>
      </c>
      <c r="J40" s="165">
        <v>415.95</v>
      </c>
      <c r="K40" s="165">
        <v>429.05</v>
      </c>
      <c r="L40" s="165">
        <v>396.12</v>
      </c>
      <c r="M40" s="165">
        <v>455</v>
      </c>
      <c r="N40" s="165">
        <v>381.88140000000004</v>
      </c>
      <c r="O40" s="165">
        <v>412.45</v>
      </c>
      <c r="P40" s="165" t="s">
        <v>83</v>
      </c>
      <c r="Q40" s="165" t="s">
        <v>83</v>
      </c>
      <c r="R40" s="165">
        <v>259.8181</v>
      </c>
      <c r="S40" s="165">
        <v>405.62</v>
      </c>
      <c r="T40" s="165" t="s">
        <v>83</v>
      </c>
      <c r="U40" s="165" t="s">
        <v>83</v>
      </c>
      <c r="V40" s="165" t="s">
        <v>83</v>
      </c>
      <c r="W40" s="165">
        <v>348.98</v>
      </c>
      <c r="X40" s="165">
        <v>298.1182</v>
      </c>
      <c r="Y40" s="165">
        <v>366.2</v>
      </c>
      <c r="Z40" s="165" t="s">
        <v>83</v>
      </c>
      <c r="AA40" s="165">
        <v>326.15000000000003</v>
      </c>
      <c r="AB40" s="165">
        <v>268.02</v>
      </c>
      <c r="AC40" s="165">
        <v>380.1</v>
      </c>
      <c r="AD40" s="165">
        <v>405.48400000000004</v>
      </c>
      <c r="AE40" s="166">
        <v>443.47130000000004</v>
      </c>
      <c r="AF40" s="163">
        <v>409.4572</v>
      </c>
      <c r="AG40" s="164">
        <v>0.07329999999996062</v>
      </c>
      <c r="AI40" s="41"/>
    </row>
    <row r="41" spans="1:35" s="5" customFormat="1" ht="11.25" customHeight="1">
      <c r="A41" s="56"/>
      <c r="C41" s="158" t="s">
        <v>55</v>
      </c>
      <c r="D41" s="175" t="s">
        <v>83</v>
      </c>
      <c r="E41" s="175" t="s">
        <v>83</v>
      </c>
      <c r="F41" s="175">
        <v>288.6422</v>
      </c>
      <c r="G41" s="160">
        <v>365.22720000000004</v>
      </c>
      <c r="H41" s="160">
        <v>373.32</v>
      </c>
      <c r="I41" s="160" t="s">
        <v>83</v>
      </c>
      <c r="J41" s="160">
        <v>414.48</v>
      </c>
      <c r="K41" s="160" t="s">
        <v>83</v>
      </c>
      <c r="L41" s="160">
        <v>367.41900000000004</v>
      </c>
      <c r="M41" s="160">
        <v>432</v>
      </c>
      <c r="N41" s="160">
        <v>371.9297</v>
      </c>
      <c r="O41" s="160" t="s">
        <v>83</v>
      </c>
      <c r="P41" s="160" t="s">
        <v>83</v>
      </c>
      <c r="Q41" s="160" t="s">
        <v>83</v>
      </c>
      <c r="R41" s="160">
        <v>244.73760000000001</v>
      </c>
      <c r="S41" s="160" t="s">
        <v>83</v>
      </c>
      <c r="T41" s="160" t="s">
        <v>83</v>
      </c>
      <c r="U41" s="160" t="s">
        <v>83</v>
      </c>
      <c r="V41" s="160">
        <v>312.97</v>
      </c>
      <c r="W41" s="160">
        <v>335.49</v>
      </c>
      <c r="X41" s="160">
        <v>304.2468</v>
      </c>
      <c r="Y41" s="160">
        <v>360</v>
      </c>
      <c r="Z41" s="160" t="s">
        <v>83</v>
      </c>
      <c r="AA41" s="160">
        <v>306.2</v>
      </c>
      <c r="AB41" s="160">
        <v>244.9</v>
      </c>
      <c r="AC41" s="160">
        <v>373.54</v>
      </c>
      <c r="AD41" s="160">
        <v>399.25820000000004</v>
      </c>
      <c r="AE41" s="160">
        <v>447.3027</v>
      </c>
      <c r="AF41" s="163">
        <v>424.512</v>
      </c>
      <c r="AG41" s="164">
        <v>-0.5144999999999982</v>
      </c>
      <c r="AI41" s="41"/>
    </row>
    <row r="42" spans="1:35" s="5" customFormat="1" ht="11.25" customHeight="1">
      <c r="A42" s="56"/>
      <c r="C42" s="158" t="s">
        <v>56</v>
      </c>
      <c r="D42" s="175" t="s">
        <v>83</v>
      </c>
      <c r="E42" s="175" t="s">
        <v>83</v>
      </c>
      <c r="F42" s="175">
        <v>257.3404</v>
      </c>
      <c r="G42" s="160">
        <v>334.3894</v>
      </c>
      <c r="H42" s="160">
        <v>312.12</v>
      </c>
      <c r="I42" s="160">
        <v>262.55</v>
      </c>
      <c r="J42" s="160">
        <v>381.85</v>
      </c>
      <c r="K42" s="160">
        <v>386.25</v>
      </c>
      <c r="L42" s="160">
        <v>343.509</v>
      </c>
      <c r="M42" s="160">
        <v>377</v>
      </c>
      <c r="N42" s="160">
        <v>367.2855</v>
      </c>
      <c r="O42" s="160">
        <v>312.36</v>
      </c>
      <c r="P42" s="160" t="s">
        <v>83</v>
      </c>
      <c r="Q42" s="160">
        <v>195.28730000000002</v>
      </c>
      <c r="R42" s="160">
        <v>245.8034</v>
      </c>
      <c r="S42" s="160">
        <v>330</v>
      </c>
      <c r="T42" s="160">
        <v>244.9087</v>
      </c>
      <c r="U42" s="160" t="s">
        <v>83</v>
      </c>
      <c r="V42" s="160">
        <v>237.13</v>
      </c>
      <c r="W42" s="160">
        <v>301.69</v>
      </c>
      <c r="X42" s="160">
        <v>285.29720000000003</v>
      </c>
      <c r="Y42" s="160">
        <v>343.3</v>
      </c>
      <c r="Z42" s="160">
        <v>268.97810000000004</v>
      </c>
      <c r="AA42" s="160">
        <v>262.55</v>
      </c>
      <c r="AB42" s="160">
        <v>255.24</v>
      </c>
      <c r="AC42" s="160">
        <v>319.79</v>
      </c>
      <c r="AD42" s="160">
        <v>343.5719</v>
      </c>
      <c r="AE42" s="160">
        <v>403.7577</v>
      </c>
      <c r="AF42" s="163">
        <v>326.3347</v>
      </c>
      <c r="AG42" s="164">
        <v>-2.7982000000000085</v>
      </c>
      <c r="AI42" s="41"/>
    </row>
    <row r="43" spans="1:35" s="5" customFormat="1" ht="11.25" customHeight="1">
      <c r="A43" s="56"/>
      <c r="C43" s="158" t="s">
        <v>57</v>
      </c>
      <c r="D43" s="175" t="s">
        <v>83</v>
      </c>
      <c r="E43" s="175" t="s">
        <v>83</v>
      </c>
      <c r="F43" s="175">
        <v>265.31100000000004</v>
      </c>
      <c r="G43" s="160">
        <v>333.719</v>
      </c>
      <c r="H43" s="160">
        <v>318.24</v>
      </c>
      <c r="I43" s="160">
        <v>234.43</v>
      </c>
      <c r="J43" s="160">
        <v>394.55</v>
      </c>
      <c r="K43" s="160">
        <v>383.77</v>
      </c>
      <c r="L43" s="160">
        <v>369.89500000000004</v>
      </c>
      <c r="M43" s="160">
        <v>389</v>
      </c>
      <c r="N43" s="160" t="s">
        <v>83</v>
      </c>
      <c r="O43" s="160">
        <v>314.66</v>
      </c>
      <c r="P43" s="160">
        <v>249</v>
      </c>
      <c r="Q43" s="160">
        <v>210.17360000000002</v>
      </c>
      <c r="R43" s="160">
        <v>251.0629</v>
      </c>
      <c r="S43" s="160">
        <v>313.89</v>
      </c>
      <c r="T43" s="160">
        <v>256.00100000000003</v>
      </c>
      <c r="U43" s="160" t="s">
        <v>83</v>
      </c>
      <c r="V43" s="160">
        <v>288.77</v>
      </c>
      <c r="W43" s="160">
        <v>310.74</v>
      </c>
      <c r="X43" s="160">
        <v>285.3781</v>
      </c>
      <c r="Y43" s="160">
        <v>336.5</v>
      </c>
      <c r="Z43" s="160">
        <v>255.5412</v>
      </c>
      <c r="AA43" s="160">
        <v>294.84000000000003</v>
      </c>
      <c r="AB43" s="160">
        <v>266.48</v>
      </c>
      <c r="AC43" s="160">
        <v>322.53000000000003</v>
      </c>
      <c r="AD43" s="160">
        <v>367.20680000000004</v>
      </c>
      <c r="AE43" s="160">
        <v>425.627</v>
      </c>
      <c r="AF43" s="163">
        <v>354.6836</v>
      </c>
      <c r="AG43" s="164">
        <v>-1.808400000000006</v>
      </c>
      <c r="AI43" s="41"/>
    </row>
    <row r="44" spans="1:35" s="5" customFormat="1" ht="11.25" customHeight="1" thickBot="1">
      <c r="A44" s="56"/>
      <c r="C44" s="158" t="s">
        <v>58</v>
      </c>
      <c r="D44" s="175" t="s">
        <v>83</v>
      </c>
      <c r="E44" s="175" t="s">
        <v>83</v>
      </c>
      <c r="F44" s="175">
        <v>270.96</v>
      </c>
      <c r="G44" s="160">
        <v>329.6966</v>
      </c>
      <c r="H44" s="160">
        <v>322.32</v>
      </c>
      <c r="I44" s="160">
        <v>270.16</v>
      </c>
      <c r="J44" s="160">
        <v>391.33</v>
      </c>
      <c r="K44" s="160" t="s">
        <v>83</v>
      </c>
      <c r="L44" s="160">
        <v>390.132</v>
      </c>
      <c r="M44" s="160">
        <v>381</v>
      </c>
      <c r="N44" s="160" t="s">
        <v>83</v>
      </c>
      <c r="O44" s="160" t="s">
        <v>83</v>
      </c>
      <c r="P44" s="160">
        <v>249</v>
      </c>
      <c r="Q44" s="160">
        <v>203.08620000000002</v>
      </c>
      <c r="R44" s="160">
        <v>248.2246</v>
      </c>
      <c r="S44" s="160" t="s">
        <v>83</v>
      </c>
      <c r="T44" s="160" t="s">
        <v>83</v>
      </c>
      <c r="U44" s="160" t="s">
        <v>83</v>
      </c>
      <c r="V44" s="160">
        <v>298.7</v>
      </c>
      <c r="W44" s="160">
        <v>295.92</v>
      </c>
      <c r="X44" s="160">
        <v>291.4996</v>
      </c>
      <c r="Y44" s="160" t="s">
        <v>83</v>
      </c>
      <c r="Z44" s="160">
        <v>264.1114</v>
      </c>
      <c r="AA44" s="160">
        <v>346.2</v>
      </c>
      <c r="AB44" s="160">
        <v>263.72</v>
      </c>
      <c r="AC44" s="160">
        <v>319.22</v>
      </c>
      <c r="AD44" s="160">
        <v>371.35740000000004</v>
      </c>
      <c r="AE44" s="160">
        <v>441.6548</v>
      </c>
      <c r="AF44" s="167">
        <v>405.13660000000004</v>
      </c>
      <c r="AG44" s="164">
        <v>-1.2232999999999947</v>
      </c>
      <c r="AI44" s="41"/>
    </row>
    <row r="45" spans="1:35" s="5" customFormat="1" ht="11.25" customHeight="1" thickBot="1">
      <c r="A45" s="56"/>
      <c r="C45" s="168" t="s">
        <v>59</v>
      </c>
      <c r="D45" s="169">
        <v>395.1345</v>
      </c>
      <c r="E45" s="170" t="s">
        <v>83</v>
      </c>
      <c r="F45" s="170">
        <v>275.9013</v>
      </c>
      <c r="G45" s="170">
        <v>353.3595</v>
      </c>
      <c r="H45" s="170">
        <v>361.2305</v>
      </c>
      <c r="I45" s="170">
        <v>254.638</v>
      </c>
      <c r="J45" s="170">
        <v>407.3937</v>
      </c>
      <c r="K45" s="170">
        <v>391.27230000000003</v>
      </c>
      <c r="L45" s="170">
        <v>398.7568</v>
      </c>
      <c r="M45" s="170">
        <v>461.41810000000004</v>
      </c>
      <c r="N45" s="170">
        <v>379.42650000000003</v>
      </c>
      <c r="O45" s="170">
        <v>450.6145</v>
      </c>
      <c r="P45" s="170">
        <v>249</v>
      </c>
      <c r="Q45" s="170">
        <v>203.1108</v>
      </c>
      <c r="R45" s="170">
        <v>249.75160000000002</v>
      </c>
      <c r="S45" s="170">
        <v>401.33930000000004</v>
      </c>
      <c r="T45" s="170">
        <v>248.83270000000002</v>
      </c>
      <c r="U45" s="170" t="s">
        <v>83</v>
      </c>
      <c r="V45" s="170">
        <v>281.3609</v>
      </c>
      <c r="W45" s="170">
        <v>344.5321</v>
      </c>
      <c r="X45" s="170">
        <v>291.1313</v>
      </c>
      <c r="Y45" s="170">
        <v>362.1632</v>
      </c>
      <c r="Z45" s="170">
        <v>266.64050000000003</v>
      </c>
      <c r="AA45" s="170">
        <v>309.38190000000003</v>
      </c>
      <c r="AB45" s="170">
        <v>258.2248</v>
      </c>
      <c r="AC45" s="170">
        <v>331.134</v>
      </c>
      <c r="AD45" s="170">
        <v>382.49170000000004</v>
      </c>
      <c r="AE45" s="171">
        <v>442.6546</v>
      </c>
      <c r="AF45" s="172">
        <v>407.3392</v>
      </c>
      <c r="AG45" s="173">
        <v>-0.7538000000000125</v>
      </c>
      <c r="AI45" s="41"/>
    </row>
    <row r="46" spans="1:35" s="5" customFormat="1" ht="11.25" customHeight="1" thickBot="1">
      <c r="A46" s="56">
        <v>33</v>
      </c>
      <c r="C46" s="168" t="s">
        <v>111</v>
      </c>
      <c r="D46" s="169">
        <v>308.0615</v>
      </c>
      <c r="E46" s="170">
        <v>251.0799</v>
      </c>
      <c r="F46" s="170">
        <v>283.0504</v>
      </c>
      <c r="G46" s="170">
        <v>327.9414</v>
      </c>
      <c r="H46" s="170">
        <v>338.2636</v>
      </c>
      <c r="I46" s="170">
        <v>248.8305</v>
      </c>
      <c r="J46" s="170">
        <v>379.6805</v>
      </c>
      <c r="K46" s="170">
        <v>335.94350000000003</v>
      </c>
      <c r="L46" s="170">
        <v>350.67650000000003</v>
      </c>
      <c r="M46" s="170">
        <v>395.9605</v>
      </c>
      <c r="N46" s="170">
        <v>326.39500000000004</v>
      </c>
      <c r="O46" s="170">
        <v>388.7585</v>
      </c>
      <c r="P46" s="170">
        <v>240.59470000000002</v>
      </c>
      <c r="Q46" s="170">
        <v>198.9323</v>
      </c>
      <c r="R46" s="170">
        <v>247.67770000000002</v>
      </c>
      <c r="S46" s="170">
        <v>384.05</v>
      </c>
      <c r="T46" s="170">
        <v>236.10680000000002</v>
      </c>
      <c r="U46" s="170">
        <v>284.03700000000003</v>
      </c>
      <c r="V46" s="170">
        <v>288.5412</v>
      </c>
      <c r="W46" s="170">
        <v>334.9373</v>
      </c>
      <c r="X46" s="170">
        <v>283.83320000000003</v>
      </c>
      <c r="Y46" s="170">
        <v>320.7728</v>
      </c>
      <c r="Z46" s="170">
        <v>246.4446</v>
      </c>
      <c r="AA46" s="170">
        <v>311.966</v>
      </c>
      <c r="AB46" s="170">
        <v>229.6116</v>
      </c>
      <c r="AC46" s="170">
        <v>312.7101</v>
      </c>
      <c r="AD46" s="170">
        <v>364.76030000000003</v>
      </c>
      <c r="AE46" s="171">
        <v>413.39590000000004</v>
      </c>
      <c r="AF46" s="172">
        <v>361.7065</v>
      </c>
      <c r="AG46" s="162">
        <v>-1.0570000000000164</v>
      </c>
      <c r="AI46" s="41"/>
    </row>
    <row r="47" spans="1:35" s="5" customFormat="1" ht="11.25" customHeight="1" thickBot="1">
      <c r="A47" s="56"/>
      <c r="C47" s="180"/>
      <c r="D47" s="181" t="s">
        <v>83</v>
      </c>
      <c r="E47" s="175" t="s">
        <v>83</v>
      </c>
      <c r="F47" s="175" t="s">
        <v>83</v>
      </c>
      <c r="G47" s="160" t="s">
        <v>83</v>
      </c>
      <c r="H47" s="160" t="s">
        <v>83</v>
      </c>
      <c r="I47" s="160" t="s">
        <v>83</v>
      </c>
      <c r="J47" s="160" t="s">
        <v>83</v>
      </c>
      <c r="K47" s="160" t="s">
        <v>83</v>
      </c>
      <c r="L47" s="160" t="s">
        <v>83</v>
      </c>
      <c r="M47" s="160" t="s">
        <v>83</v>
      </c>
      <c r="N47" s="160" t="s">
        <v>83</v>
      </c>
      <c r="O47" s="160" t="s">
        <v>83</v>
      </c>
      <c r="P47" s="160" t="s">
        <v>83</v>
      </c>
      <c r="Q47" s="160" t="s">
        <v>83</v>
      </c>
      <c r="R47" s="160" t="s">
        <v>83</v>
      </c>
      <c r="S47" s="160" t="s">
        <v>83</v>
      </c>
      <c r="T47" s="160" t="s">
        <v>83</v>
      </c>
      <c r="U47" s="160" t="s">
        <v>83</v>
      </c>
      <c r="V47" s="160" t="s">
        <v>83</v>
      </c>
      <c r="W47" s="160" t="s">
        <v>83</v>
      </c>
      <c r="X47" s="160" t="s">
        <v>83</v>
      </c>
      <c r="Y47" s="160" t="s">
        <v>83</v>
      </c>
      <c r="Z47" s="160" t="s">
        <v>83</v>
      </c>
      <c r="AA47" s="160" t="s">
        <v>83</v>
      </c>
      <c r="AB47" s="160" t="s">
        <v>83</v>
      </c>
      <c r="AC47" s="160" t="s">
        <v>83</v>
      </c>
      <c r="AD47" s="160" t="s">
        <v>83</v>
      </c>
      <c r="AE47" s="160" t="s">
        <v>83</v>
      </c>
      <c r="AF47" s="182" t="s">
        <v>83</v>
      </c>
      <c r="AG47" s="92"/>
      <c r="AI47" s="41"/>
    </row>
    <row r="48" spans="1:35" s="5" customFormat="1" ht="11.25" customHeight="1" thickBot="1">
      <c r="A48" s="56">
        <v>33</v>
      </c>
      <c r="C48" s="183" t="s">
        <v>78</v>
      </c>
      <c r="D48" s="169">
        <v>313.24</v>
      </c>
      <c r="E48" s="170" t="s">
        <v>83</v>
      </c>
      <c r="F48" s="170">
        <v>322.72990000000004</v>
      </c>
      <c r="G48" s="170">
        <v>390.29970000000003</v>
      </c>
      <c r="H48" s="170">
        <v>367.2</v>
      </c>
      <c r="I48" s="170" t="s">
        <v>83</v>
      </c>
      <c r="J48" s="170">
        <v>404.09</v>
      </c>
      <c r="K48" s="170">
        <v>431.48</v>
      </c>
      <c r="L48" s="170">
        <v>371.468</v>
      </c>
      <c r="M48" s="170">
        <v>408.5</v>
      </c>
      <c r="N48" s="170">
        <v>363.4375</v>
      </c>
      <c r="O48" s="170">
        <v>389.02</v>
      </c>
      <c r="P48" s="170" t="s">
        <v>83</v>
      </c>
      <c r="Q48" s="170" t="s">
        <v>83</v>
      </c>
      <c r="R48" s="170">
        <v>287.416</v>
      </c>
      <c r="S48" s="170">
        <v>373.58</v>
      </c>
      <c r="T48" s="170" t="s">
        <v>83</v>
      </c>
      <c r="U48" s="170" t="s">
        <v>83</v>
      </c>
      <c r="V48" s="170">
        <v>371.84</v>
      </c>
      <c r="W48" s="170">
        <v>365.08</v>
      </c>
      <c r="X48" s="170">
        <v>301.61650000000003</v>
      </c>
      <c r="Y48" s="170">
        <v>363.1</v>
      </c>
      <c r="Z48" s="170" t="s">
        <v>83</v>
      </c>
      <c r="AA48" s="170">
        <v>333.24</v>
      </c>
      <c r="AB48" s="170">
        <v>336.98</v>
      </c>
      <c r="AC48" s="170">
        <v>406.29</v>
      </c>
      <c r="AD48" s="170">
        <v>395.91470000000004</v>
      </c>
      <c r="AE48" s="171">
        <v>445.7969</v>
      </c>
      <c r="AF48" s="172">
        <v>384.6267</v>
      </c>
      <c r="AG48" s="184" t="s">
        <v>83</v>
      </c>
      <c r="AI48" s="41"/>
    </row>
    <row r="49" ht="10.5" customHeight="1"/>
    <row r="50" spans="3:33" ht="12.75">
      <c r="C50"/>
      <c r="AG50"/>
    </row>
  </sheetData>
  <sheetProtection/>
  <mergeCells count="35"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  <mergeCell ref="D9:D10"/>
    <mergeCell ref="G9:G10"/>
    <mergeCell ref="H9:H10"/>
    <mergeCell ref="F9:F10"/>
    <mergeCell ref="I9:I10"/>
    <mergeCell ref="P9:P10"/>
    <mergeCell ref="E9:E10"/>
    <mergeCell ref="J9:J10"/>
    <mergeCell ref="S9:S10"/>
    <mergeCell ref="K9:K10"/>
    <mergeCell ref="L9:L10"/>
    <mergeCell ref="N9:N10"/>
    <mergeCell ref="O9:O10"/>
    <mergeCell ref="Q9:Q10"/>
    <mergeCell ref="R9:R10"/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</mergeCells>
  <conditionalFormatting sqref="AF17 AF19 AF27 AF36 AF45:AF46 AF48 D47:AE47 D18:AE18 D20:AE26 D28:AE35 D37:AE44 D11:AE16">
    <cfRule type="expression" priority="1" dxfId="1" stopIfTrue="1">
      <formula>ISERROR(D11)</formula>
    </cfRule>
  </conditionalFormatting>
  <conditionalFormatting sqref="AF11:AF16 AF18 AF20:AF26 AF28:AF35 AF37:AF44 AF47 D48:AE48 D19:AE19 D27:AE27 D36:AE36 D45:AE46 D17:AE17">
    <cfRule type="expression" priority="2" dxfId="0" stopIfTrue="1">
      <formula>ISERROR(D11)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4"/>
  <sheetViews>
    <sheetView showGridLines="0" zoomScale="75" zoomScaleNormal="75" zoomScalePageLayoutView="0" workbookViewId="0" topLeftCell="A1">
      <selection activeCell="A1" sqref="A1:I45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45"/>
      <c r="G1" s="45"/>
      <c r="H1" s="45"/>
      <c r="I1" s="45"/>
      <c r="J1" s="45"/>
      <c r="K1" s="45"/>
      <c r="L1" s="45"/>
    </row>
    <row r="2" spans="2:12" ht="12.75">
      <c r="B2" s="7" t="s">
        <v>65</v>
      </c>
      <c r="E2" s="135">
        <v>33</v>
      </c>
      <c r="F2" s="135"/>
      <c r="G2" s="135"/>
      <c r="H2" s="135"/>
      <c r="I2" s="135"/>
      <c r="J2" s="107"/>
      <c r="K2" s="107"/>
      <c r="L2" s="45"/>
    </row>
    <row r="3" spans="2:12" ht="12.75">
      <c r="B3" s="12" t="s">
        <v>66</v>
      </c>
      <c r="H3" s="42" t="s">
        <v>67</v>
      </c>
      <c r="I3" s="108">
        <v>41498</v>
      </c>
      <c r="J3" s="108">
        <f>DATE(2006,1,2)+(I2-1)*7</f>
        <v>38712</v>
      </c>
      <c r="L3" s="45"/>
    </row>
    <row r="4" spans="2:12" ht="12.75">
      <c r="B4" s="14" t="s">
        <v>96</v>
      </c>
      <c r="H4" s="43" t="s">
        <v>68</v>
      </c>
      <c r="I4" s="109">
        <v>41504</v>
      </c>
      <c r="J4" s="109">
        <f>+J3+6</f>
        <v>38718</v>
      </c>
      <c r="K4" s="109"/>
      <c r="L4" s="45"/>
    </row>
    <row r="5" spans="3:12" ht="9.75" customHeight="1">
      <c r="C5" s="116"/>
      <c r="F5" s="45"/>
      <c r="G5" s="45"/>
      <c r="H5" s="45"/>
      <c r="I5" s="45"/>
      <c r="J5" s="45"/>
      <c r="K5" s="45"/>
      <c r="L5" s="45"/>
    </row>
    <row r="6" spans="2:35" s="45" customFormat="1" ht="15.75">
      <c r="B6" s="128" t="s">
        <v>81</v>
      </c>
      <c r="C6" s="128"/>
      <c r="D6" s="128"/>
      <c r="E6" s="128"/>
      <c r="F6" s="128"/>
      <c r="G6" s="128"/>
      <c r="H6" s="128"/>
      <c r="I6" s="12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45" customFormat="1" ht="15.75">
      <c r="B7" s="128" t="s">
        <v>82</v>
      </c>
      <c r="C7" s="128"/>
      <c r="D7" s="128"/>
      <c r="E7" s="128"/>
      <c r="F7" s="128"/>
      <c r="G7" s="128"/>
      <c r="H7" s="128"/>
      <c r="I7" s="128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ht="6" customHeight="1"/>
    <row r="9" ht="6" customHeight="1"/>
    <row r="10" spans="3:9" ht="6" customHeight="1" thickBot="1">
      <c r="C10" s="4"/>
      <c r="D10" s="46"/>
      <c r="E10" s="4"/>
      <c r="F10" s="4"/>
      <c r="G10" s="4"/>
      <c r="H10" s="4"/>
      <c r="I10" s="4"/>
    </row>
    <row r="11" spans="3:7" ht="12" customHeight="1">
      <c r="C11" s="4"/>
      <c r="D11" s="47" t="s">
        <v>79</v>
      </c>
      <c r="E11" s="138" t="s">
        <v>60</v>
      </c>
      <c r="F11" s="140" t="s">
        <v>61</v>
      </c>
      <c r="G11" s="142" t="s">
        <v>23</v>
      </c>
    </row>
    <row r="12" spans="3:7" ht="12" customHeight="1" thickBot="1">
      <c r="C12" s="4"/>
      <c r="D12" s="47" t="s">
        <v>80</v>
      </c>
      <c r="E12" s="139"/>
      <c r="F12" s="141"/>
      <c r="G12" s="143"/>
    </row>
    <row r="13" spans="3:7" ht="12" customHeight="1">
      <c r="C13" s="4"/>
      <c r="D13" s="3" t="s">
        <v>25</v>
      </c>
      <c r="E13" s="57">
        <v>440.73940000000005</v>
      </c>
      <c r="F13" s="58">
        <v>407.4195</v>
      </c>
      <c r="G13" s="58">
        <v>435.3416</v>
      </c>
    </row>
    <row r="14" spans="3:7" ht="12" customHeight="1">
      <c r="C14" s="4"/>
      <c r="D14" s="3" t="s">
        <v>26</v>
      </c>
      <c r="E14" s="49">
        <v>440.646</v>
      </c>
      <c r="F14" s="48">
        <v>408.2019</v>
      </c>
      <c r="G14" s="48">
        <v>435.3901</v>
      </c>
    </row>
    <row r="15" spans="3:7" ht="12" customHeight="1">
      <c r="C15" s="4"/>
      <c r="D15" s="3" t="s">
        <v>27</v>
      </c>
      <c r="E15" s="49">
        <v>425.6736</v>
      </c>
      <c r="F15" s="48">
        <v>402.59610000000004</v>
      </c>
      <c r="G15" s="48">
        <v>421.935</v>
      </c>
    </row>
    <row r="16" spans="3:7" ht="12" customHeight="1">
      <c r="C16" s="4"/>
      <c r="D16" s="50" t="s">
        <v>28</v>
      </c>
      <c r="E16" s="52">
        <v>427.0985</v>
      </c>
      <c r="F16" s="51">
        <v>406.42670000000004</v>
      </c>
      <c r="G16" s="51">
        <v>423.7497</v>
      </c>
    </row>
    <row r="17" spans="3:7" ht="12" customHeight="1">
      <c r="C17" s="4"/>
      <c r="D17" s="3" t="s">
        <v>29</v>
      </c>
      <c r="E17" s="49">
        <v>388.90840000000003</v>
      </c>
      <c r="F17" s="48">
        <v>380.8265</v>
      </c>
      <c r="G17" s="48">
        <v>387.5991</v>
      </c>
    </row>
    <row r="18" spans="3:7" ht="12" customHeight="1" thickBot="1">
      <c r="C18" s="4"/>
      <c r="D18" s="3" t="s">
        <v>30</v>
      </c>
      <c r="E18" s="59">
        <v>401.5683</v>
      </c>
      <c r="F18" s="60">
        <v>384.86740000000003</v>
      </c>
      <c r="G18" s="60">
        <v>398.8628</v>
      </c>
    </row>
    <row r="19" spans="3:7" ht="12" customHeight="1" thickBot="1">
      <c r="C19" s="4"/>
      <c r="D19" s="61" t="s">
        <v>31</v>
      </c>
      <c r="E19" s="100" t="s">
        <v>83</v>
      </c>
      <c r="F19" s="101" t="s">
        <v>83</v>
      </c>
      <c r="G19" s="62">
        <v>412.4837</v>
      </c>
    </row>
    <row r="20" spans="3:7" ht="12" customHeight="1">
      <c r="C20" s="4"/>
      <c r="D20" s="3" t="s">
        <v>34</v>
      </c>
      <c r="E20" s="58">
        <v>460.4535</v>
      </c>
      <c r="F20" s="57">
        <v>426.8532</v>
      </c>
      <c r="G20" s="57">
        <v>456.06530000000004</v>
      </c>
    </row>
    <row r="21" spans="3:7" ht="12" customHeight="1">
      <c r="C21" s="4"/>
      <c r="D21" s="3" t="s">
        <v>35</v>
      </c>
      <c r="E21" s="49">
        <v>459.4608</v>
      </c>
      <c r="F21" s="49">
        <v>427.30870000000004</v>
      </c>
      <c r="G21" s="49">
        <v>455.2617</v>
      </c>
    </row>
    <row r="22" spans="3:7" ht="12" customHeight="1">
      <c r="C22" s="4"/>
      <c r="D22" s="3" t="s">
        <v>36</v>
      </c>
      <c r="E22" s="49">
        <v>458.61990000000003</v>
      </c>
      <c r="F22" s="49">
        <v>417.87210000000005</v>
      </c>
      <c r="G22" s="49">
        <v>453.2982</v>
      </c>
    </row>
    <row r="23" spans="1:7" ht="12" customHeight="1">
      <c r="A23" s="56">
        <v>33</v>
      </c>
      <c r="C23" s="4"/>
      <c r="D23" s="50" t="s">
        <v>37</v>
      </c>
      <c r="E23" s="54">
        <v>448.2724</v>
      </c>
      <c r="F23" s="54">
        <v>429.3174</v>
      </c>
      <c r="G23" s="54">
        <v>445.7969</v>
      </c>
    </row>
    <row r="24" spans="3:7" ht="12" customHeight="1">
      <c r="C24" s="4"/>
      <c r="D24" s="3" t="s">
        <v>38</v>
      </c>
      <c r="E24" s="49">
        <v>461.9834</v>
      </c>
      <c r="F24" s="49">
        <v>435.0752</v>
      </c>
      <c r="G24" s="49">
        <v>458.4692</v>
      </c>
    </row>
    <row r="25" spans="3:7" ht="12" customHeight="1">
      <c r="C25" s="4"/>
      <c r="D25" s="3" t="s">
        <v>39</v>
      </c>
      <c r="E25" s="49">
        <v>430.99920000000003</v>
      </c>
      <c r="F25" s="49">
        <v>410.9932</v>
      </c>
      <c r="G25" s="49">
        <v>428.38640000000004</v>
      </c>
    </row>
    <row r="26" spans="3:7" ht="12" customHeight="1" thickBot="1">
      <c r="C26" s="4"/>
      <c r="D26" s="3" t="s">
        <v>40</v>
      </c>
      <c r="E26" s="59">
        <v>451.41400000000004</v>
      </c>
      <c r="F26" s="59">
        <v>416.0969</v>
      </c>
      <c r="G26" s="59">
        <v>446.8016</v>
      </c>
    </row>
    <row r="27" spans="3:7" ht="12" customHeight="1" thickBot="1">
      <c r="C27" s="4"/>
      <c r="D27" s="61" t="s">
        <v>41</v>
      </c>
      <c r="E27" s="53">
        <v>452.03400000000005</v>
      </c>
      <c r="F27" s="55">
        <v>423.41240000000005</v>
      </c>
      <c r="G27" s="62">
        <v>447.93080000000003</v>
      </c>
    </row>
    <row r="28" spans="4:7" ht="12" customHeight="1">
      <c r="D28" s="3" t="s">
        <v>97</v>
      </c>
      <c r="E28" s="58">
        <v>339.7167</v>
      </c>
      <c r="F28" s="58" t="s">
        <v>83</v>
      </c>
      <c r="G28" s="58">
        <v>339.7167</v>
      </c>
    </row>
    <row r="29" spans="4:7" ht="12" customHeight="1">
      <c r="D29" s="3" t="s">
        <v>98</v>
      </c>
      <c r="E29" s="58">
        <v>340.4642</v>
      </c>
      <c r="F29" s="58">
        <v>355.20300000000003</v>
      </c>
      <c r="G29" s="58">
        <v>342.22110000000004</v>
      </c>
    </row>
    <row r="30" spans="4:7" ht="12" customHeight="1">
      <c r="D30" s="3" t="s">
        <v>99</v>
      </c>
      <c r="E30" s="58">
        <v>339.15610000000004</v>
      </c>
      <c r="F30" s="58">
        <v>353.63800000000003</v>
      </c>
      <c r="G30" s="58">
        <v>340.88230000000004</v>
      </c>
    </row>
    <row r="31" spans="4:7" ht="12" customHeight="1">
      <c r="D31" s="3" t="s">
        <v>100</v>
      </c>
      <c r="E31" s="58">
        <v>296.9835</v>
      </c>
      <c r="F31" s="58">
        <v>313.7311</v>
      </c>
      <c r="G31" s="58">
        <v>298.9798</v>
      </c>
    </row>
    <row r="32" spans="4:7" ht="12" customHeight="1">
      <c r="D32" s="102" t="s">
        <v>101</v>
      </c>
      <c r="E32" s="103">
        <v>317.32820000000004</v>
      </c>
      <c r="F32" s="103">
        <v>333.8539</v>
      </c>
      <c r="G32" s="103">
        <v>319.29810000000003</v>
      </c>
    </row>
    <row r="33" spans="4:7" ht="12" customHeight="1">
      <c r="D33" s="3" t="s">
        <v>102</v>
      </c>
      <c r="E33" s="58">
        <v>319.9209</v>
      </c>
      <c r="F33" s="58">
        <v>336.9605</v>
      </c>
      <c r="G33" s="58">
        <v>321.952</v>
      </c>
    </row>
    <row r="34" spans="4:7" ht="12" customHeight="1">
      <c r="D34" s="3" t="s">
        <v>103</v>
      </c>
      <c r="E34" s="58">
        <v>252.87220000000002</v>
      </c>
      <c r="F34" s="58">
        <v>284.76730000000003</v>
      </c>
      <c r="G34" s="58">
        <v>256.6741</v>
      </c>
    </row>
    <row r="35" spans="4:7" ht="12" customHeight="1" thickBot="1">
      <c r="D35" s="3" t="s">
        <v>104</v>
      </c>
      <c r="E35" s="104">
        <v>275.868</v>
      </c>
      <c r="F35" s="104">
        <v>311.4654</v>
      </c>
      <c r="G35" s="104">
        <v>280.1112</v>
      </c>
    </row>
    <row r="36" spans="4:7" ht="12" customHeight="1" thickBot="1">
      <c r="D36" s="61" t="s">
        <v>50</v>
      </c>
      <c r="E36" s="100" t="s">
        <v>83</v>
      </c>
      <c r="F36" s="105" t="s">
        <v>83</v>
      </c>
      <c r="G36" s="106">
        <v>308.2534</v>
      </c>
    </row>
    <row r="37" spans="3:7" ht="12" customHeight="1">
      <c r="C37" s="4"/>
      <c r="D37" s="3" t="s">
        <v>51</v>
      </c>
      <c r="E37" s="58">
        <v>457.4053</v>
      </c>
      <c r="F37" s="57">
        <v>428.278</v>
      </c>
      <c r="G37" s="57">
        <v>453.7498</v>
      </c>
    </row>
    <row r="38" spans="3:7" ht="12" customHeight="1">
      <c r="C38" s="4"/>
      <c r="D38" s="3" t="s">
        <v>52</v>
      </c>
      <c r="E38" s="48">
        <v>458.04760000000005</v>
      </c>
      <c r="F38" s="49">
        <v>433.5219</v>
      </c>
      <c r="G38" s="49">
        <v>454.9696</v>
      </c>
    </row>
    <row r="39" spans="3:7" ht="12" customHeight="1">
      <c r="C39" s="4"/>
      <c r="D39" s="3" t="s">
        <v>53</v>
      </c>
      <c r="E39" s="48">
        <v>454.61400000000003</v>
      </c>
      <c r="F39" s="49">
        <v>423.4429</v>
      </c>
      <c r="G39" s="49">
        <v>450.702</v>
      </c>
    </row>
    <row r="40" spans="3:7" ht="12" customHeight="1">
      <c r="C40" s="4"/>
      <c r="D40" s="50" t="s">
        <v>54</v>
      </c>
      <c r="E40" s="54">
        <v>445.92490000000004</v>
      </c>
      <c r="F40" s="54">
        <v>426.37440000000004</v>
      </c>
      <c r="G40" s="54">
        <v>443.47130000000004</v>
      </c>
    </row>
    <row r="41" spans="3:7" ht="12" customHeight="1">
      <c r="C41" s="4"/>
      <c r="D41" s="3" t="s">
        <v>55</v>
      </c>
      <c r="E41" s="49">
        <v>450.6782</v>
      </c>
      <c r="F41" s="49">
        <v>423.7816</v>
      </c>
      <c r="G41" s="49">
        <v>447.3027</v>
      </c>
    </row>
    <row r="42" spans="3:7" ht="12" customHeight="1">
      <c r="C42" s="4"/>
      <c r="D42" s="3" t="s">
        <v>56</v>
      </c>
      <c r="E42" s="48">
        <v>403.8691</v>
      </c>
      <c r="F42" s="49">
        <v>402.98150000000004</v>
      </c>
      <c r="G42" s="49">
        <v>403.7577</v>
      </c>
    </row>
    <row r="43" spans="3:7" ht="12" customHeight="1">
      <c r="C43" s="4"/>
      <c r="D43" s="3" t="s">
        <v>57</v>
      </c>
      <c r="E43" s="49">
        <v>427.05170000000004</v>
      </c>
      <c r="F43" s="49">
        <v>415.69980000000004</v>
      </c>
      <c r="G43" s="49">
        <v>425.627</v>
      </c>
    </row>
    <row r="44" spans="3:7" ht="12" customHeight="1" thickBot="1">
      <c r="C44" s="4"/>
      <c r="D44" s="3" t="s">
        <v>58</v>
      </c>
      <c r="E44" s="59">
        <v>446.392</v>
      </c>
      <c r="F44" s="59">
        <v>408.64570000000003</v>
      </c>
      <c r="G44" s="59">
        <v>441.6548</v>
      </c>
    </row>
    <row r="45" spans="3:7" ht="12" customHeight="1" thickBot="1">
      <c r="C45" s="4"/>
      <c r="D45" s="61" t="s">
        <v>59</v>
      </c>
      <c r="E45" s="100" t="s">
        <v>83</v>
      </c>
      <c r="F45" s="101" t="s">
        <v>83</v>
      </c>
      <c r="G45" s="62">
        <v>442.6546</v>
      </c>
    </row>
    <row r="46" ht="12" customHeight="1">
      <c r="H46" s="4"/>
    </row>
    <row r="47" ht="12" customHeight="1">
      <c r="H47" s="4"/>
    </row>
    <row r="48" ht="12" customHeight="1">
      <c r="H48" s="4"/>
    </row>
    <row r="49" ht="12" customHeight="1">
      <c r="H49" s="4"/>
    </row>
    <row r="50" ht="12" customHeight="1">
      <c r="H50" s="4"/>
    </row>
    <row r="51" ht="12" customHeight="1">
      <c r="H51" s="4"/>
    </row>
    <row r="52" ht="12" customHeight="1">
      <c r="H52" s="4"/>
    </row>
    <row r="53" ht="12" customHeight="1">
      <c r="H53" s="4"/>
    </row>
    <row r="54" ht="12" customHeight="1">
      <c r="H54" s="4"/>
    </row>
  </sheetData>
  <sheetProtection/>
  <mergeCells count="6">
    <mergeCell ref="E2:I2"/>
    <mergeCell ref="B6:I6"/>
    <mergeCell ref="B7:I7"/>
    <mergeCell ref="E11:E12"/>
    <mergeCell ref="F11:F12"/>
    <mergeCell ref="G11:G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ROSSIGNON Alain (AGRI)</cp:lastModifiedBy>
  <cp:lastPrinted>2007-01-11T15:26:28Z</cp:lastPrinted>
  <dcterms:created xsi:type="dcterms:W3CDTF">1999-12-02T13:50:29Z</dcterms:created>
  <dcterms:modified xsi:type="dcterms:W3CDTF">2013-08-22T10:36:21Z</dcterms:modified>
  <cp:category/>
  <cp:version/>
  <cp:contentType/>
  <cp:contentStatus/>
</cp:coreProperties>
</file>