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450" windowWidth="10845" windowHeight="5640" tabRatio="601" activeTab="0"/>
  </bookViews>
  <sheets>
    <sheet name="DocPrix1" sheetId="1" r:id="rId1"/>
    <sheet name="DocPrix2" sheetId="2" r:id="rId2"/>
    <sheet name="DocPrix3" sheetId="3" r:id="rId3"/>
  </sheets>
  <definedNames>
    <definedName name="_xlfn.BAHTTEXT" hidden="1">#NAME?</definedName>
    <definedName name="_xlnm.Print_Area" localSheetId="0">'DocPrix1'!$B$2:$R$46</definedName>
    <definedName name="_xlnm.Print_Area" localSheetId="1">'DocPrix2'!$C$2:$AG$48</definedName>
    <definedName name="_xlnm.Print_Area" localSheetId="2">'DocPrix3'!$B$2:$I$45</definedName>
  </definedNames>
  <calcPr fullCalcOnLoad="1"/>
</workbook>
</file>

<file path=xl/comments3.xml><?xml version="1.0" encoding="utf-8"?>
<comments xmlns="http://schemas.openxmlformats.org/spreadsheetml/2006/main">
  <authors>
    <author>rossiai</author>
  </authors>
  <commentList>
    <comment ref="A1" authorId="0">
      <text>
        <r>
          <rPr>
            <b/>
            <sz val="8"/>
            <rFont val="Tahoma"/>
            <family val="2"/>
          </rPr>
          <t>rossiai: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<sst xmlns="http://schemas.openxmlformats.org/spreadsheetml/2006/main" count="746" uniqueCount="116">
  <si>
    <t>U</t>
  </si>
  <si>
    <t>R</t>
  </si>
  <si>
    <t>O</t>
  </si>
  <si>
    <t>URO</t>
  </si>
  <si>
    <t>U2+U3</t>
  </si>
  <si>
    <t>R2+R3</t>
  </si>
  <si>
    <t>O2+O3</t>
  </si>
  <si>
    <t>U+R+O</t>
  </si>
  <si>
    <t>U2+U3+U4</t>
  </si>
  <si>
    <t>R3+R4</t>
  </si>
  <si>
    <t>BE</t>
  </si>
  <si>
    <t>DK</t>
  </si>
  <si>
    <t>DE</t>
  </si>
  <si>
    <t>ES</t>
  </si>
  <si>
    <t>FI</t>
  </si>
  <si>
    <t>FR</t>
  </si>
  <si>
    <t>IE</t>
  </si>
  <si>
    <t>IT</t>
  </si>
  <si>
    <t>LU</t>
  </si>
  <si>
    <t>NL</t>
  </si>
  <si>
    <t>AT</t>
  </si>
  <si>
    <t>PT</t>
  </si>
  <si>
    <t>SE</t>
  </si>
  <si>
    <t>UK</t>
  </si>
  <si>
    <t>EU</t>
  </si>
  <si>
    <t>Jeunes bovins  U2</t>
  </si>
  <si>
    <t>Jeunes bovins  U3</t>
  </si>
  <si>
    <t>Jeunes bovins  R2</t>
  </si>
  <si>
    <t>Jeunes bovins  R3</t>
  </si>
  <si>
    <t>Jeunes bovins  O2</t>
  </si>
  <si>
    <t>Jeunes bovins  O3</t>
  </si>
  <si>
    <t>Jeunes bovins</t>
  </si>
  <si>
    <t>Taureaux  R3</t>
  </si>
  <si>
    <t>Taureaux</t>
  </si>
  <si>
    <t>Boeufs  U2</t>
  </si>
  <si>
    <t>Boeufs  U3</t>
  </si>
  <si>
    <t>Boeufs  U4</t>
  </si>
  <si>
    <t>Boeufs  R3</t>
  </si>
  <si>
    <t>Boeufs  R4</t>
  </si>
  <si>
    <t>Boeufs  O3</t>
  </si>
  <si>
    <t>Boeufs  O4</t>
  </si>
  <si>
    <t>Boeufs</t>
  </si>
  <si>
    <t>Vaches  R2</t>
  </si>
  <si>
    <t>Vaches  R3</t>
  </si>
  <si>
    <t>Vaches  R4</t>
  </si>
  <si>
    <t>Vaches  O2</t>
  </si>
  <si>
    <t>Vaches  O3</t>
  </si>
  <si>
    <t>Vaches  O4</t>
  </si>
  <si>
    <t>Vaches  P2</t>
  </si>
  <si>
    <t>Vaches  P3</t>
  </si>
  <si>
    <t>Vaches</t>
  </si>
  <si>
    <t>Génisses  U2</t>
  </si>
  <si>
    <t>Génisses  U3</t>
  </si>
  <si>
    <t>Génisses  R2</t>
  </si>
  <si>
    <t>Génisses  R3</t>
  </si>
  <si>
    <t>Génisses  R4</t>
  </si>
  <si>
    <t>Génisses  O2</t>
  </si>
  <si>
    <t>Génisses  O3</t>
  </si>
  <si>
    <t>Génisses  O4</t>
  </si>
  <si>
    <t>Génisses</t>
  </si>
  <si>
    <t>GB</t>
  </si>
  <si>
    <t>NI</t>
  </si>
  <si>
    <t>last week</t>
  </si>
  <si>
    <t>Change on</t>
  </si>
  <si>
    <t>R3</t>
  </si>
  <si>
    <t>COMMISSION EUROPEENNE</t>
  </si>
  <si>
    <t>Direction générale de l'Agriculture</t>
  </si>
  <si>
    <t>du / from :</t>
  </si>
  <si>
    <t>au / to :</t>
  </si>
  <si>
    <t>(Euro/100 kg PC/DW)</t>
  </si>
  <si>
    <r>
      <t xml:space="preserve">C </t>
    </r>
    <r>
      <rPr>
        <b/>
        <sz val="7"/>
        <rFont val="Arial"/>
        <family val="2"/>
      </rPr>
      <t xml:space="preserve">A T E G O R I E </t>
    </r>
    <r>
      <rPr>
        <b/>
        <sz val="8"/>
        <rFont val="Arial"/>
        <family val="2"/>
      </rPr>
      <t xml:space="preserve">     A</t>
    </r>
  </si>
  <si>
    <r>
      <t xml:space="preserve">C </t>
    </r>
    <r>
      <rPr>
        <b/>
        <sz val="7"/>
        <rFont val="Arial"/>
        <family val="2"/>
      </rPr>
      <t xml:space="preserve">A T E G O R I E </t>
    </r>
    <r>
      <rPr>
        <b/>
        <sz val="8"/>
        <rFont val="Arial"/>
        <family val="2"/>
      </rPr>
      <t xml:space="preserve">     C</t>
    </r>
  </si>
  <si>
    <r>
      <t xml:space="preserve">C </t>
    </r>
    <r>
      <rPr>
        <b/>
        <sz val="7"/>
        <rFont val="Arial"/>
        <family val="2"/>
      </rPr>
      <t>A T E G O R I E</t>
    </r>
    <r>
      <rPr>
        <b/>
        <sz val="8"/>
        <rFont val="Arial"/>
        <family val="2"/>
      </rPr>
      <t xml:space="preserve">      A / C</t>
    </r>
  </si>
  <si>
    <t>% of</t>
  </si>
  <si>
    <t>Prix moyens</t>
  </si>
  <si>
    <t>Average prices</t>
  </si>
  <si>
    <r>
      <t>P</t>
    </r>
    <r>
      <rPr>
        <b/>
        <sz val="11"/>
        <rFont val="Arial"/>
        <family val="2"/>
      </rPr>
      <t xml:space="preserve">RIX  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 xml:space="preserve">DE  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 xml:space="preserve">ARCHE    </t>
    </r>
    <r>
      <rPr>
        <b/>
        <sz val="12"/>
        <rFont val="Arial"/>
        <family val="2"/>
      </rPr>
      <t xml:space="preserve"> -     E</t>
    </r>
    <r>
      <rPr>
        <b/>
        <sz val="11"/>
        <rFont val="Arial"/>
        <family val="2"/>
      </rPr>
      <t>TATS</t>
    </r>
    <r>
      <rPr>
        <b/>
        <sz val="12"/>
        <rFont val="Arial"/>
        <family val="2"/>
      </rPr>
      <t xml:space="preserve">   M</t>
    </r>
    <r>
      <rPr>
        <b/>
        <sz val="11"/>
        <rFont val="Arial"/>
        <family val="2"/>
      </rPr>
      <t>EMBRES</t>
    </r>
  </si>
  <si>
    <r>
      <t>M</t>
    </r>
    <r>
      <rPr>
        <b/>
        <sz val="11"/>
        <rFont val="Arial"/>
        <family val="2"/>
      </rPr>
      <t xml:space="preserve">ARKET  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 xml:space="preserve">RICES    </t>
    </r>
    <r>
      <rPr>
        <b/>
        <sz val="12"/>
        <rFont val="Arial"/>
        <family val="2"/>
      </rPr>
      <t xml:space="preserve"> -     M</t>
    </r>
    <r>
      <rPr>
        <b/>
        <sz val="11"/>
        <rFont val="Arial"/>
        <family val="2"/>
      </rPr>
      <t>EMBER</t>
    </r>
    <r>
      <rPr>
        <b/>
        <sz val="12"/>
        <rFont val="Arial"/>
        <family val="2"/>
      </rPr>
      <t xml:space="preserve"> S</t>
    </r>
    <r>
      <rPr>
        <b/>
        <sz val="11"/>
        <rFont val="Arial"/>
        <family val="2"/>
      </rPr>
      <t>TATES</t>
    </r>
  </si>
  <si>
    <t>Gr.Bov.Mâles R3</t>
  </si>
  <si>
    <t>Euro / 100kg</t>
  </si>
  <si>
    <t>PC / DW</t>
  </si>
  <si>
    <r>
      <t>P</t>
    </r>
    <r>
      <rPr>
        <b/>
        <sz val="11"/>
        <rFont val="Arial"/>
        <family val="2"/>
      </rPr>
      <t xml:space="preserve">RIX  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 xml:space="preserve">DE  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 xml:space="preserve">ARCHE   INTERIEUR    </t>
    </r>
    <r>
      <rPr>
        <b/>
        <sz val="12"/>
        <rFont val="Arial"/>
        <family val="2"/>
      </rPr>
      <t xml:space="preserve"> -     R</t>
    </r>
    <r>
      <rPr>
        <b/>
        <sz val="11"/>
        <rFont val="Arial"/>
        <family val="2"/>
      </rPr>
      <t>EGIONS</t>
    </r>
  </si>
  <si>
    <r>
      <t>INTERNAL   M</t>
    </r>
    <r>
      <rPr>
        <b/>
        <sz val="11"/>
        <rFont val="Arial"/>
        <family val="2"/>
      </rPr>
      <t xml:space="preserve">ARKET  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 xml:space="preserve">RICES    </t>
    </r>
    <r>
      <rPr>
        <b/>
        <sz val="12"/>
        <rFont val="Arial"/>
        <family val="2"/>
      </rPr>
      <t xml:space="preserve"> -     R</t>
    </r>
    <r>
      <rPr>
        <b/>
        <sz val="11"/>
        <rFont val="Arial"/>
        <family val="2"/>
      </rPr>
      <t>EGIONS</t>
    </r>
  </si>
  <si>
    <t/>
  </si>
  <si>
    <t>CZ</t>
  </si>
  <si>
    <t>EE</t>
  </si>
  <si>
    <t>CY</t>
  </si>
  <si>
    <t>LV</t>
  </si>
  <si>
    <t>LT</t>
  </si>
  <si>
    <t>HU</t>
  </si>
  <si>
    <t>MT</t>
  </si>
  <si>
    <t>PL</t>
  </si>
  <si>
    <t>SI</t>
  </si>
  <si>
    <t>SK</t>
  </si>
  <si>
    <t>Change</t>
  </si>
  <si>
    <t>O3</t>
  </si>
  <si>
    <t>C4. Produits animaux</t>
  </si>
  <si>
    <t>Vaches R2</t>
  </si>
  <si>
    <t>Vaches R3</t>
  </si>
  <si>
    <t>Vaches R4</t>
  </si>
  <si>
    <t>Vaches O2</t>
  </si>
  <si>
    <t>Vaches O3</t>
  </si>
  <si>
    <t>Vaches O4</t>
  </si>
  <si>
    <t>Vaches P2</t>
  </si>
  <si>
    <t>Vaches P3</t>
  </si>
  <si>
    <t>BG</t>
  </si>
  <si>
    <t>RO</t>
  </si>
  <si>
    <t>(  €/100kg PC/DW  )</t>
  </si>
  <si>
    <t>reference price</t>
  </si>
  <si>
    <r>
      <t>P</t>
    </r>
    <r>
      <rPr>
        <b/>
        <sz val="11"/>
        <rFont val="Arial"/>
        <family val="2"/>
      </rPr>
      <t>RIX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>DE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>ARCHE</t>
    </r>
    <r>
      <rPr>
        <b/>
        <sz val="12"/>
        <rFont val="Arial"/>
        <family val="2"/>
      </rPr>
      <t xml:space="preserve"> N</t>
    </r>
    <r>
      <rPr>
        <b/>
        <sz val="11"/>
        <rFont val="Arial"/>
        <family val="2"/>
      </rPr>
      <t>ATIONAUX</t>
    </r>
    <r>
      <rPr>
        <b/>
        <sz val="12"/>
        <rFont val="Arial"/>
        <family val="2"/>
      </rPr>
      <t xml:space="preserve"> et C</t>
    </r>
    <r>
      <rPr>
        <b/>
        <sz val="11"/>
        <rFont val="Arial"/>
        <family val="2"/>
      </rPr>
      <t>OMMUNAUTAIRES</t>
    </r>
    <r>
      <rPr>
        <b/>
        <sz val="12"/>
        <rFont val="Arial"/>
        <family val="2"/>
      </rPr>
      <t xml:space="preserve">   </t>
    </r>
    <r>
      <rPr>
        <b/>
        <sz val="10"/>
        <rFont val="Arial"/>
        <family val="2"/>
      </rPr>
      <t>(en Euro &amp; en % du prix de référence)</t>
    </r>
  </si>
  <si>
    <r>
      <t>N</t>
    </r>
    <r>
      <rPr>
        <b/>
        <sz val="11"/>
        <rFont val="Arial"/>
        <family val="2"/>
      </rPr>
      <t>ATIONAL</t>
    </r>
    <r>
      <rPr>
        <b/>
        <sz val="12"/>
        <rFont val="Arial"/>
        <family val="2"/>
      </rPr>
      <t xml:space="preserve"> and C</t>
    </r>
    <r>
      <rPr>
        <b/>
        <sz val="11"/>
        <rFont val="Arial"/>
        <family val="2"/>
      </rPr>
      <t>OMMUNITY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>ARKET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>RICES</t>
    </r>
    <r>
      <rPr>
        <b/>
        <sz val="12"/>
        <rFont val="Arial"/>
        <family val="2"/>
      </rPr>
      <t xml:space="preserve">  </t>
    </r>
    <r>
      <rPr>
        <b/>
        <sz val="10"/>
        <rFont val="Arial"/>
        <family val="2"/>
      </rPr>
      <t xml:space="preserve"> (in Euro &amp; as % of the reference price)</t>
    </r>
  </si>
  <si>
    <t>All CAT Avg Price</t>
  </si>
  <si>
    <t>HR</t>
  </si>
  <si>
    <t>EL</t>
  </si>
  <si>
    <t>Further statistics on the beef and veal sector are available on CIRCABC Public site     :</t>
  </si>
  <si>
    <t>https://circabc.europa.eu</t>
  </si>
</sst>
</file>

<file path=xl/styles.xml><?xml version="1.0" encoding="utf-8"?>
<styleSheet xmlns="http://schemas.openxmlformats.org/spreadsheetml/2006/main">
  <numFmts count="5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FB&quot;;\-#,##0\ &quot;FB&quot;"/>
    <numFmt numFmtId="187" formatCode="#,##0\ &quot;FB&quot;;[Red]\-#,##0\ &quot;FB&quot;"/>
    <numFmt numFmtId="188" formatCode="#,##0.00\ &quot;FB&quot;;\-#,##0.00\ &quot;FB&quot;"/>
    <numFmt numFmtId="189" formatCode="#,##0.00\ &quot;FB&quot;;[Red]\-#,##0.00\ &quot;FB&quot;"/>
    <numFmt numFmtId="190" formatCode="_-* #,##0\ &quot;FB&quot;_-;\-* #,##0\ &quot;FB&quot;_-;_-* &quot;-&quot;\ &quot;FB&quot;_-;_-@_-"/>
    <numFmt numFmtId="191" formatCode="_-* #,##0\ _F_B_-;\-* #,##0\ _F_B_-;_-* &quot;-&quot;\ _F_B_-;_-@_-"/>
    <numFmt numFmtId="192" formatCode="_-* #,##0.00\ &quot;FB&quot;_-;\-* #,##0.00\ &quot;FB&quot;_-;_-* &quot;-&quot;??\ &quot;FB&quot;_-;_-@_-"/>
    <numFmt numFmtId="193" formatCode="_-* #,##0.00\ _F_B_-;\-* #,##0.00\ _F_B_-;_-* &quot;-&quot;??\ _F_B_-;_-@_-"/>
    <numFmt numFmtId="194" formatCode="0.000"/>
    <numFmt numFmtId="195" formatCode="m/d/yy"/>
    <numFmt numFmtId="196" formatCode="0.000000"/>
    <numFmt numFmtId="197" formatCode="0.00000"/>
    <numFmt numFmtId="198" formatCode="0.0000"/>
    <numFmt numFmtId="199" formatCode="0.0"/>
    <numFmt numFmtId="200" formatCode="dd\.mm\.yy;@"/>
    <numFmt numFmtId="201" formatCode="[$-80C]d\ mmmm\ yyyy;@"/>
    <numFmt numFmtId="202" formatCode="&quot;Semaine / Week : &quot;0"/>
    <numFmt numFmtId="203" formatCode="&quot;Week &quot;0"/>
    <numFmt numFmtId="204" formatCode="&quot;+ &quot;0.00;&quot;- &quot;0.00;&quot;idem&quot;"/>
    <numFmt numFmtId="205" formatCode="&quot;Semaine / Week : &quot;00"/>
    <numFmt numFmtId="206" formatCode="\+0.00;\-0.00;0"/>
  </numFmts>
  <fonts count="5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7"/>
      <name val="Arial"/>
      <family val="2"/>
    </font>
    <font>
      <sz val="7"/>
      <name val="Times New Roman CE"/>
      <family val="1"/>
    </font>
    <font>
      <i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8"/>
      <color indexed="3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u val="single"/>
      <sz val="8"/>
      <color rgb="FF7030A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33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201" fontId="0" fillId="0" borderId="0" xfId="0" applyNumberFormat="1" applyFill="1" applyAlignment="1">
      <alignment horizontal="right" vertical="center"/>
    </xf>
    <xf numFmtId="2" fontId="0" fillId="0" borderId="0" xfId="0" applyNumberForma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33" borderId="0" xfId="0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 applyProtection="1">
      <alignment horizontal="center" vertical="top"/>
      <protection locked="0"/>
    </xf>
    <xf numFmtId="10" fontId="1" fillId="0" borderId="10" xfId="0" applyNumberFormat="1" applyFont="1" applyFill="1" applyBorder="1" applyAlignment="1">
      <alignment horizontal="center" vertical="center"/>
    </xf>
    <xf numFmtId="10" fontId="1" fillId="0" borderId="0" xfId="52" applyNumberFormat="1" applyFont="1" applyFill="1" applyBorder="1" applyAlignment="1">
      <alignment horizontal="center" vertical="center"/>
    </xf>
    <xf numFmtId="194" fontId="0" fillId="0" borderId="0" xfId="0" applyNumberFormat="1" applyFill="1" applyBorder="1" applyAlignment="1">
      <alignment horizontal="center" vertical="center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19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194" fontId="1" fillId="0" borderId="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 vertical="top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94" fontId="1" fillId="0" borderId="14" xfId="0" applyNumberFormat="1" applyFont="1" applyFill="1" applyBorder="1" applyAlignment="1">
      <alignment horizontal="center"/>
    </xf>
    <xf numFmtId="194" fontId="1" fillId="0" borderId="14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194" fontId="4" fillId="0" borderId="14" xfId="0" applyNumberFormat="1" applyFont="1" applyFill="1" applyBorder="1" applyAlignment="1">
      <alignment horizontal="center"/>
    </xf>
    <xf numFmtId="194" fontId="4" fillId="0" borderId="14" xfId="0" applyNumberFormat="1" applyFont="1" applyFill="1" applyBorder="1" applyAlignment="1" applyProtection="1">
      <alignment horizontal="center"/>
      <protection locked="0"/>
    </xf>
    <xf numFmtId="194" fontId="1" fillId="33" borderId="15" xfId="0" applyNumberFormat="1" applyFont="1" applyFill="1" applyBorder="1" applyAlignment="1" applyProtection="1">
      <alignment horizontal="center"/>
      <protection locked="0"/>
    </xf>
    <xf numFmtId="194" fontId="5" fillId="0" borderId="14" xfId="0" applyNumberFormat="1" applyFont="1" applyFill="1" applyBorder="1" applyAlignment="1" applyProtection="1">
      <alignment horizontal="center"/>
      <protection locked="0"/>
    </xf>
    <xf numFmtId="194" fontId="1" fillId="33" borderId="10" xfId="0" applyNumberFormat="1" applyFont="1" applyFill="1" applyBorder="1" applyAlignment="1" applyProtection="1">
      <alignment horizontal="center"/>
      <protection locked="0"/>
    </xf>
    <xf numFmtId="203" fontId="13" fillId="0" borderId="0" xfId="0" applyNumberFormat="1" applyFont="1" applyFill="1" applyAlignment="1">
      <alignment horizontal="center" vertical="center"/>
    </xf>
    <xf numFmtId="194" fontId="1" fillId="0" borderId="16" xfId="0" applyNumberFormat="1" applyFont="1" applyFill="1" applyBorder="1" applyAlignment="1" applyProtection="1">
      <alignment horizontal="center"/>
      <protection locked="0"/>
    </xf>
    <xf numFmtId="194" fontId="1" fillId="0" borderId="16" xfId="0" applyNumberFormat="1" applyFont="1" applyFill="1" applyBorder="1" applyAlignment="1">
      <alignment horizontal="center"/>
    </xf>
    <xf numFmtId="194" fontId="1" fillId="0" borderId="17" xfId="0" applyNumberFormat="1" applyFont="1" applyFill="1" applyBorder="1" applyAlignment="1" applyProtection="1">
      <alignment horizontal="center"/>
      <protection locked="0"/>
    </xf>
    <xf numFmtId="194" fontId="1" fillId="0" borderId="17" xfId="0" applyNumberFormat="1" applyFont="1" applyFill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 locked="0"/>
    </xf>
    <xf numFmtId="194" fontId="1" fillId="33" borderId="18" xfId="0" applyNumberFormat="1" applyFont="1" applyFill="1" applyBorder="1" applyAlignment="1" applyProtection="1">
      <alignment horizontal="center"/>
      <protection locked="0"/>
    </xf>
    <xf numFmtId="200" fontId="3" fillId="0" borderId="0" xfId="0" applyNumberFormat="1" applyFont="1" applyFill="1" applyAlignment="1">
      <alignment horizontal="right"/>
    </xf>
    <xf numFmtId="200" fontId="3" fillId="0" borderId="0" xfId="0" applyNumberFormat="1" applyFont="1" applyFill="1" applyAlignment="1">
      <alignment horizontal="right" vertical="top"/>
    </xf>
    <xf numFmtId="2" fontId="1" fillId="0" borderId="15" xfId="0" applyNumberFormat="1" applyFon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 applyProtection="1">
      <alignment horizontal="center" vertical="center"/>
      <protection locked="0"/>
    </xf>
    <xf numFmtId="2" fontId="2" fillId="0" borderId="15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2" fontId="1" fillId="33" borderId="20" xfId="0" applyNumberFormat="1" applyFont="1" applyFill="1" applyBorder="1" applyAlignment="1">
      <alignment horizontal="center" vertical="center"/>
    </xf>
    <xf numFmtId="2" fontId="1" fillId="33" borderId="21" xfId="0" applyNumberFormat="1" applyFont="1" applyFill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2" fontId="1" fillId="33" borderId="16" xfId="0" applyNumberFormat="1" applyFont="1" applyFill="1" applyBorder="1" applyAlignment="1">
      <alignment horizontal="center" vertical="center"/>
    </xf>
    <xf numFmtId="2" fontId="1" fillId="33" borderId="23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33" borderId="14" xfId="0" applyNumberFormat="1" applyFont="1" applyFill="1" applyBorder="1" applyAlignment="1">
      <alignment horizontal="center" vertical="center"/>
    </xf>
    <xf numFmtId="2" fontId="1" fillId="33" borderId="25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 applyProtection="1">
      <alignment horizontal="center" vertical="center"/>
      <protection locked="0"/>
    </xf>
    <xf numFmtId="2" fontId="1" fillId="0" borderId="14" xfId="0" applyNumberFormat="1" applyFont="1" applyFill="1" applyBorder="1" applyAlignment="1" applyProtection="1">
      <alignment horizontal="center" vertical="center"/>
      <protection locked="0"/>
    </xf>
    <xf numFmtId="2" fontId="1" fillId="33" borderId="14" xfId="0" applyNumberFormat="1" applyFont="1" applyFill="1" applyBorder="1" applyAlignment="1" applyProtection="1">
      <alignment horizontal="center" vertical="center"/>
      <protection locked="0"/>
    </xf>
    <xf numFmtId="2" fontId="1" fillId="0" borderId="26" xfId="0" applyNumberFormat="1" applyFont="1" applyFill="1" applyBorder="1" applyAlignment="1" applyProtection="1">
      <alignment horizontal="center" vertical="center"/>
      <protection locked="0"/>
    </xf>
    <xf numFmtId="2" fontId="1" fillId="0" borderId="27" xfId="0" applyNumberFormat="1" applyFont="1" applyFill="1" applyBorder="1" applyAlignment="1" applyProtection="1">
      <alignment horizontal="center" vertical="center"/>
      <protection locked="0"/>
    </xf>
    <xf numFmtId="2" fontId="1" fillId="33" borderId="27" xfId="0" applyNumberFormat="1" applyFont="1" applyFill="1" applyBorder="1" applyAlignment="1" applyProtection="1">
      <alignment horizontal="center" vertical="center"/>
      <protection locked="0"/>
    </xf>
    <xf numFmtId="2" fontId="1" fillId="33" borderId="28" xfId="0" applyNumberFormat="1" applyFont="1" applyFill="1" applyBorder="1" applyAlignment="1">
      <alignment horizontal="center" vertical="center"/>
    </xf>
    <xf numFmtId="0" fontId="16" fillId="33" borderId="0" xfId="0" applyFont="1" applyFill="1" applyBorder="1" applyAlignment="1" applyProtection="1">
      <alignment horizontal="center" vertical="center"/>
      <protection locked="0"/>
    </xf>
    <xf numFmtId="2" fontId="15" fillId="0" borderId="0" xfId="0" applyNumberFormat="1" applyFont="1" applyBorder="1" applyAlignment="1">
      <alignment horizontal="center" vertical="center"/>
    </xf>
    <xf numFmtId="204" fontId="1" fillId="0" borderId="29" xfId="52" applyNumberFormat="1" applyFont="1" applyFill="1" applyBorder="1" applyAlignment="1" applyProtection="1">
      <alignment horizontal="center" vertical="center"/>
      <protection locked="0"/>
    </xf>
    <xf numFmtId="204" fontId="1" fillId="0" borderId="29" xfId="0" applyNumberFormat="1" applyFont="1" applyFill="1" applyBorder="1" applyAlignment="1" applyProtection="1">
      <alignment horizontal="center" vertical="center"/>
      <protection locked="0"/>
    </xf>
    <xf numFmtId="204" fontId="1" fillId="0" borderId="30" xfId="52" applyNumberFormat="1" applyFont="1" applyFill="1" applyBorder="1" applyAlignment="1">
      <alignment horizontal="center" vertical="center"/>
    </xf>
    <xf numFmtId="204" fontId="1" fillId="0" borderId="31" xfId="52" applyNumberFormat="1" applyFont="1" applyFill="1" applyBorder="1" applyAlignment="1">
      <alignment horizontal="center" vertical="center"/>
    </xf>
    <xf numFmtId="204" fontId="1" fillId="0" borderId="32" xfId="52" applyNumberFormat="1" applyFont="1" applyFill="1" applyBorder="1" applyAlignment="1">
      <alignment horizontal="center" vertical="center"/>
    </xf>
    <xf numFmtId="204" fontId="0" fillId="0" borderId="32" xfId="52" applyNumberFormat="1" applyFont="1" applyFill="1" applyBorder="1" applyAlignment="1">
      <alignment horizontal="center" vertical="center"/>
    </xf>
    <xf numFmtId="204" fontId="1" fillId="0" borderId="33" xfId="52" applyNumberFormat="1" applyFont="1" applyFill="1" applyBorder="1" applyAlignment="1">
      <alignment horizontal="center" vertical="center"/>
    </xf>
    <xf numFmtId="194" fontId="1" fillId="0" borderId="15" xfId="0" applyNumberFormat="1" applyFont="1" applyFill="1" applyBorder="1" applyAlignment="1">
      <alignment horizontal="center"/>
    </xf>
    <xf numFmtId="194" fontId="1" fillId="0" borderId="10" xfId="0" applyNumberFormat="1" applyFont="1" applyFill="1" applyBorder="1" applyAlignment="1">
      <alignment horizontal="center"/>
    </xf>
    <xf numFmtId="0" fontId="17" fillId="33" borderId="0" xfId="0" applyFont="1" applyFill="1" applyBorder="1" applyAlignment="1" applyProtection="1">
      <alignment horizontal="center"/>
      <protection locked="0"/>
    </xf>
    <xf numFmtId="194" fontId="17" fillId="0" borderId="16" xfId="0" applyNumberFormat="1" applyFont="1" applyFill="1" applyBorder="1" applyAlignment="1">
      <alignment horizontal="center"/>
    </xf>
    <xf numFmtId="194" fontId="1" fillId="0" borderId="0" xfId="0" applyNumberFormat="1" applyFont="1" applyFill="1" applyBorder="1" applyAlignment="1">
      <alignment horizontal="center"/>
    </xf>
    <xf numFmtId="194" fontId="1" fillId="0" borderId="29" xfId="0" applyNumberFormat="1" applyFont="1" applyFill="1" applyBorder="1" applyAlignment="1">
      <alignment horizontal="center"/>
    </xf>
    <xf numFmtId="194" fontId="1" fillId="33" borderId="18" xfId="0" applyNumberFormat="1" applyFont="1" applyFill="1" applyBorder="1" applyAlignment="1">
      <alignment horizontal="center"/>
    </xf>
    <xf numFmtId="202" fontId="8" fillId="0" borderId="0" xfId="0" applyNumberFormat="1" applyFont="1" applyFill="1" applyAlignment="1">
      <alignment horizontal="right" vertical="center"/>
    </xf>
    <xf numFmtId="200" fontId="8" fillId="0" borderId="0" xfId="0" applyNumberFormat="1" applyFont="1" applyFill="1" applyAlignment="1">
      <alignment horizontal="right"/>
    </xf>
    <xf numFmtId="200" fontId="8" fillId="0" borderId="0" xfId="0" applyNumberFormat="1" applyFont="1" applyFill="1" applyAlignment="1">
      <alignment horizontal="right" vertical="top"/>
    </xf>
    <xf numFmtId="194" fontId="0" fillId="0" borderId="0" xfId="0" applyNumberFormat="1" applyFill="1" applyBorder="1" applyAlignment="1" applyProtection="1">
      <alignment horizontal="center" vertical="center"/>
      <protection locked="0"/>
    </xf>
    <xf numFmtId="199" fontId="16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Alignment="1" quotePrefix="1">
      <alignment vertical="top"/>
    </xf>
    <xf numFmtId="0" fontId="21" fillId="0" borderId="0" xfId="0" applyFont="1" applyAlignment="1">
      <alignment/>
    </xf>
    <xf numFmtId="10" fontId="22" fillId="0" borderId="3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top"/>
    </xf>
    <xf numFmtId="204" fontId="0" fillId="0" borderId="30" xfId="52" applyNumberFormat="1" applyFont="1" applyFill="1" applyBorder="1" applyAlignment="1">
      <alignment horizontal="center" vertical="center"/>
    </xf>
    <xf numFmtId="204" fontId="0" fillId="0" borderId="31" xfId="52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15" fillId="33" borderId="11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3" borderId="0" xfId="0" applyFont="1" applyFill="1" applyBorder="1" applyAlignment="1" applyProtection="1">
      <alignment horizontal="center" vertical="center"/>
      <protection locked="0"/>
    </xf>
    <xf numFmtId="199" fontId="15" fillId="0" borderId="34" xfId="0" applyNumberFormat="1" applyFont="1" applyFill="1" applyBorder="1" applyAlignment="1" applyProtection="1">
      <alignment horizontal="center" vertical="center"/>
      <protection locked="0"/>
    </xf>
    <xf numFmtId="199" fontId="15" fillId="0" borderId="0" xfId="0" applyNumberFormat="1" applyFont="1" applyFill="1" applyBorder="1" applyAlignment="1" applyProtection="1">
      <alignment horizontal="center" vertical="center"/>
      <protection locked="0"/>
    </xf>
    <xf numFmtId="199" fontId="15" fillId="33" borderId="11" xfId="0" applyNumberFormat="1" applyFont="1" applyFill="1" applyBorder="1" applyAlignment="1" applyProtection="1">
      <alignment horizontal="center" vertical="center"/>
      <protection locked="0"/>
    </xf>
    <xf numFmtId="206" fontId="15" fillId="0" borderId="34" xfId="0" applyNumberFormat="1" applyFont="1" applyBorder="1" applyAlignment="1">
      <alignment horizontal="center" vertical="center"/>
    </xf>
    <xf numFmtId="199" fontId="15" fillId="33" borderId="12" xfId="0" applyNumberFormat="1" applyFont="1" applyFill="1" applyBorder="1" applyAlignment="1" applyProtection="1">
      <alignment horizontal="center" vertical="center"/>
      <protection locked="0"/>
    </xf>
    <xf numFmtId="206" fontId="15" fillId="0" borderId="0" xfId="0" applyNumberFormat="1" applyFont="1" applyBorder="1" applyAlignment="1">
      <alignment horizontal="center" vertical="center"/>
    </xf>
    <xf numFmtId="199" fontId="15" fillId="0" borderId="14" xfId="0" applyNumberFormat="1" applyFont="1" applyFill="1" applyBorder="1" applyAlignment="1" applyProtection="1">
      <alignment horizontal="center" vertical="center"/>
      <protection locked="0"/>
    </xf>
    <xf numFmtId="199" fontId="15" fillId="0" borderId="32" xfId="0" applyNumberFormat="1" applyFont="1" applyFill="1" applyBorder="1" applyAlignment="1" applyProtection="1">
      <alignment horizontal="center" vertical="center"/>
      <protection locked="0"/>
    </xf>
    <xf numFmtId="199" fontId="15" fillId="33" borderId="13" xfId="0" applyNumberFormat="1" applyFont="1" applyFill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199" fontId="15" fillId="33" borderId="15" xfId="0" applyNumberFormat="1" applyFont="1" applyFill="1" applyBorder="1" applyAlignment="1" applyProtection="1">
      <alignment horizontal="center" vertical="center"/>
      <protection locked="0"/>
    </xf>
    <xf numFmtId="199" fontId="15" fillId="33" borderId="10" xfId="0" applyNumberFormat="1" applyFont="1" applyFill="1" applyBorder="1" applyAlignment="1" applyProtection="1">
      <alignment horizontal="center" vertical="center"/>
      <protection locked="0"/>
    </xf>
    <xf numFmtId="199" fontId="15" fillId="33" borderId="29" xfId="0" applyNumberFormat="1" applyFont="1" applyFill="1" applyBorder="1" applyAlignment="1" applyProtection="1">
      <alignment horizontal="center" vertical="center"/>
      <protection locked="0"/>
    </xf>
    <xf numFmtId="199" fontId="15" fillId="0" borderId="18" xfId="0" applyNumberFormat="1" applyFont="1" applyFill="1" applyBorder="1" applyAlignment="1" applyProtection="1">
      <alignment horizontal="center" vertical="center"/>
      <protection locked="0"/>
    </xf>
    <xf numFmtId="206" fontId="15" fillId="33" borderId="29" xfId="0" applyNumberFormat="1" applyFont="1" applyFill="1" applyBorder="1" applyAlignment="1">
      <alignment horizontal="center" vertical="center"/>
    </xf>
    <xf numFmtId="199" fontId="15" fillId="0" borderId="34" xfId="0" applyNumberFormat="1" applyFont="1" applyFill="1" applyBorder="1" applyAlignment="1">
      <alignment horizontal="center" vertical="center"/>
    </xf>
    <xf numFmtId="199" fontId="15" fillId="0" borderId="0" xfId="0" applyNumberFormat="1" applyFont="1" applyFill="1" applyBorder="1" applyAlignment="1">
      <alignment horizontal="center" vertical="center"/>
    </xf>
    <xf numFmtId="199" fontId="15" fillId="33" borderId="18" xfId="0" applyNumberFormat="1" applyFont="1" applyFill="1" applyBorder="1" applyAlignment="1" applyProtection="1">
      <alignment horizontal="center" vertical="center"/>
      <protection locked="0"/>
    </xf>
    <xf numFmtId="199" fontId="15" fillId="33" borderId="15" xfId="0" applyNumberFormat="1" applyFont="1" applyFill="1" applyBorder="1" applyAlignment="1">
      <alignment horizontal="center" vertical="center"/>
    </xf>
    <xf numFmtId="199" fontId="15" fillId="33" borderId="10" xfId="0" applyNumberFormat="1" applyFont="1" applyFill="1" applyBorder="1" applyAlignment="1">
      <alignment horizontal="center" vertical="center"/>
    </xf>
    <xf numFmtId="199" fontId="15" fillId="0" borderId="14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199" fontId="15" fillId="0" borderId="35" xfId="0" applyNumberFormat="1" applyFont="1" applyFill="1" applyBorder="1" applyAlignment="1">
      <alignment horizontal="center" vertical="center"/>
    </xf>
    <xf numFmtId="2" fontId="15" fillId="33" borderId="13" xfId="0" applyNumberFormat="1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2" fontId="15" fillId="0" borderId="34" xfId="0" applyNumberFormat="1" applyFont="1" applyBorder="1" applyAlignment="1">
      <alignment horizontal="center" vertical="center"/>
    </xf>
    <xf numFmtId="205" fontId="3" fillId="0" borderId="0" xfId="0" applyNumberFormat="1" applyFont="1" applyFill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" fillId="33" borderId="34" xfId="0" applyFont="1" applyFill="1" applyBorder="1" applyAlignment="1" applyProtection="1">
      <alignment horizontal="center" vertical="center"/>
      <protection locked="0"/>
    </xf>
    <xf numFmtId="0" fontId="1" fillId="33" borderId="35" xfId="0" applyFont="1" applyFill="1" applyBorder="1" applyAlignment="1" applyProtection="1">
      <alignment horizontal="center" vertical="center"/>
      <protection locked="0"/>
    </xf>
    <xf numFmtId="0" fontId="1" fillId="33" borderId="3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15" fillId="33" borderId="34" xfId="0" applyFont="1" applyFill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33" borderId="36" xfId="0" applyFont="1" applyFill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33" borderId="39" xfId="0" applyFont="1" applyFill="1" applyBorder="1" applyAlignment="1">
      <alignment horizontal="center" vertical="center"/>
    </xf>
    <xf numFmtId="0" fontId="15" fillId="33" borderId="40" xfId="0" applyFont="1" applyFill="1" applyBorder="1" applyAlignment="1">
      <alignment horizontal="center" vertical="center"/>
    </xf>
    <xf numFmtId="205" fontId="8" fillId="0" borderId="0" xfId="0" applyNumberFormat="1" applyFont="1" applyFill="1" applyAlignment="1">
      <alignment horizontal="right" vertical="center"/>
    </xf>
    <xf numFmtId="200" fontId="8" fillId="0" borderId="0" xfId="0" applyNumberFormat="1" applyFont="1" applyFill="1" applyAlignment="1">
      <alignment horizontal="right"/>
    </xf>
    <xf numFmtId="200" fontId="8" fillId="0" borderId="0" xfId="0" applyNumberFormat="1" applyFont="1" applyFill="1" applyAlignment="1">
      <alignment horizontal="right" vertical="top"/>
    </xf>
    <xf numFmtId="0" fontId="15" fillId="0" borderId="38" xfId="0" applyFont="1" applyFill="1" applyBorder="1" applyAlignment="1" quotePrefix="1">
      <alignment horizontal="center" vertical="center" wrapText="1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">
    <dxf>
      <font>
        <color indexed="13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T47"/>
  <sheetViews>
    <sheetView showGridLines="0" tabSelected="1" zoomScalePageLayoutView="0" workbookViewId="0" topLeftCell="A1">
      <selection activeCell="T21" sqref="T21"/>
    </sheetView>
  </sheetViews>
  <sheetFormatPr defaultColWidth="9.140625" defaultRowHeight="12.75"/>
  <cols>
    <col min="1" max="1" width="2.00390625" style="5" customWidth="1"/>
    <col min="2" max="2" width="16.57421875" style="6" customWidth="1"/>
    <col min="3" max="3" width="1.7109375" style="6" customWidth="1"/>
    <col min="4" max="8" width="8.7109375" style="5" customWidth="1"/>
    <col min="9" max="9" width="1.7109375" style="5" customWidth="1"/>
    <col min="10" max="14" width="8.7109375" style="5" customWidth="1"/>
    <col min="15" max="15" width="1.7109375" style="5" customWidth="1"/>
    <col min="16" max="16" width="8.7109375" style="5" customWidth="1"/>
    <col min="17" max="17" width="9.421875" style="5" customWidth="1"/>
    <col min="18" max="18" width="9.7109375" style="6" bestFit="1" customWidth="1"/>
    <col min="19" max="19" width="1.28515625" style="5" customWidth="1"/>
    <col min="20" max="22" width="9.28125" style="5" bestFit="1" customWidth="1"/>
    <col min="23" max="16384" width="9.140625" style="5" customWidth="1"/>
  </cols>
  <sheetData>
    <row r="2" spans="2:20" ht="13.5" customHeight="1">
      <c r="B2" s="7" t="s">
        <v>65</v>
      </c>
      <c r="C2" s="118"/>
      <c r="D2" s="8"/>
      <c r="E2" s="8"/>
      <c r="F2" s="9"/>
      <c r="G2" s="9"/>
      <c r="H2" s="9"/>
      <c r="I2" s="9"/>
      <c r="J2" s="10"/>
      <c r="K2" s="9"/>
      <c r="L2" s="9"/>
      <c r="M2" s="9"/>
      <c r="N2" s="9"/>
      <c r="O2" s="9"/>
      <c r="P2" s="154">
        <v>31</v>
      </c>
      <c r="Q2" s="154"/>
      <c r="R2" s="154"/>
      <c r="T2" s="11"/>
    </row>
    <row r="3" spans="2:18" ht="13.5" customHeight="1">
      <c r="B3" s="12" t="s">
        <v>66</v>
      </c>
      <c r="C3" s="11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3" t="s">
        <v>67</v>
      </c>
      <c r="R3" s="63">
        <v>41484</v>
      </c>
    </row>
    <row r="4" spans="2:18" ht="13.5" customHeight="1">
      <c r="B4" s="14" t="s">
        <v>96</v>
      </c>
      <c r="C4" s="120"/>
      <c r="D4" s="115"/>
      <c r="F4" s="15"/>
      <c r="G4" s="15"/>
      <c r="H4" s="9"/>
      <c r="I4" s="9"/>
      <c r="J4" s="9"/>
      <c r="K4" s="9"/>
      <c r="L4" s="9"/>
      <c r="M4" s="9"/>
      <c r="N4" s="9"/>
      <c r="O4" s="9"/>
      <c r="P4" s="9"/>
      <c r="Q4" s="16" t="s">
        <v>68</v>
      </c>
      <c r="R4" s="64">
        <v>41490</v>
      </c>
    </row>
    <row r="5" spans="2:18" ht="5.25" customHeight="1">
      <c r="B5" s="17"/>
      <c r="C5" s="17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8"/>
    </row>
    <row r="6" spans="2:18" ht="17.25" customHeight="1">
      <c r="B6" s="162" t="s">
        <v>109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</row>
    <row r="7" spans="2:18" ht="17.25" customHeight="1">
      <c r="B7" s="162" t="s">
        <v>110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</row>
    <row r="8" spans="2:18" ht="5.25" customHeight="1" thickBot="1">
      <c r="B8" s="19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19"/>
    </row>
    <row r="9" spans="2:18" ht="12" customHeight="1" thickBot="1">
      <c r="B9" s="21" t="s">
        <v>69</v>
      </c>
      <c r="C9" s="19"/>
      <c r="D9" s="163" t="s">
        <v>70</v>
      </c>
      <c r="E9" s="164"/>
      <c r="F9" s="164"/>
      <c r="G9" s="164"/>
      <c r="H9" s="165"/>
      <c r="I9" s="20"/>
      <c r="J9" s="163" t="s">
        <v>71</v>
      </c>
      <c r="K9" s="164"/>
      <c r="L9" s="164"/>
      <c r="M9" s="164"/>
      <c r="N9" s="165"/>
      <c r="O9" s="20"/>
      <c r="P9" s="155" t="s">
        <v>72</v>
      </c>
      <c r="Q9" s="156"/>
      <c r="R9" s="157"/>
    </row>
    <row r="10" spans="2:18" ht="12" customHeight="1">
      <c r="B10" s="22"/>
      <c r="C10" s="19"/>
      <c r="D10" s="158" t="s">
        <v>4</v>
      </c>
      <c r="E10" s="158" t="s">
        <v>5</v>
      </c>
      <c r="F10" s="158" t="s">
        <v>6</v>
      </c>
      <c r="G10" s="158" t="s">
        <v>7</v>
      </c>
      <c r="H10" s="3" t="s">
        <v>63</v>
      </c>
      <c r="I10" s="20"/>
      <c r="J10" s="158" t="s">
        <v>8</v>
      </c>
      <c r="K10" s="158" t="s">
        <v>9</v>
      </c>
      <c r="L10" s="158" t="s">
        <v>95</v>
      </c>
      <c r="M10" s="158" t="s">
        <v>7</v>
      </c>
      <c r="N10" s="3" t="s">
        <v>63</v>
      </c>
      <c r="O10" s="20"/>
      <c r="P10" s="160" t="s">
        <v>64</v>
      </c>
      <c r="Q10" s="23" t="s">
        <v>73</v>
      </c>
      <c r="R10" s="3" t="s">
        <v>63</v>
      </c>
    </row>
    <row r="11" spans="2:18" ht="12" customHeight="1" thickBot="1">
      <c r="B11" s="24" t="s">
        <v>74</v>
      </c>
      <c r="C11" s="19"/>
      <c r="D11" s="159"/>
      <c r="E11" s="159"/>
      <c r="F11" s="159"/>
      <c r="G11" s="159"/>
      <c r="H11" s="25" t="s">
        <v>62</v>
      </c>
      <c r="I11" s="26"/>
      <c r="J11" s="159"/>
      <c r="K11" s="159"/>
      <c r="L11" s="159"/>
      <c r="M11" s="159"/>
      <c r="N11" s="25" t="s">
        <v>62</v>
      </c>
      <c r="O11" s="19"/>
      <c r="P11" s="161"/>
      <c r="Q11" s="27" t="s">
        <v>108</v>
      </c>
      <c r="R11" s="25" t="s">
        <v>62</v>
      </c>
    </row>
    <row r="12" spans="2:18" ht="12" customHeight="1" thickBot="1">
      <c r="B12" s="28" t="s">
        <v>75</v>
      </c>
      <c r="C12" s="19"/>
      <c r="D12" s="65">
        <v>377.713</v>
      </c>
      <c r="E12" s="66">
        <v>364.029</v>
      </c>
      <c r="F12" s="67"/>
      <c r="G12" s="68">
        <v>367.586</v>
      </c>
      <c r="H12" s="93">
        <v>0.8979999999999677</v>
      </c>
      <c r="I12" s="26"/>
      <c r="J12" s="65">
        <v>437.136</v>
      </c>
      <c r="K12" s="66">
        <v>442.709</v>
      </c>
      <c r="L12" s="66">
        <v>410.257</v>
      </c>
      <c r="M12" s="68">
        <v>438.029</v>
      </c>
      <c r="N12" s="93">
        <v>-5.520000000000039</v>
      </c>
      <c r="O12" s="19"/>
      <c r="P12" s="69">
        <v>383.42690000000005</v>
      </c>
      <c r="Q12" s="29">
        <v>1.7240418165467628</v>
      </c>
      <c r="R12" s="94">
        <v>-0.5413999999999533</v>
      </c>
    </row>
    <row r="13" spans="2:18" ht="4.5" customHeight="1">
      <c r="B13" s="70"/>
      <c r="C13" s="19"/>
      <c r="D13" s="70"/>
      <c r="O13" s="19"/>
      <c r="P13" s="71"/>
      <c r="Q13" s="117">
        <v>172.40418165467628</v>
      </c>
      <c r="R13" s="70"/>
    </row>
    <row r="14" spans="2:18" ht="3.75" customHeight="1">
      <c r="B14" s="22"/>
      <c r="C14" s="19"/>
      <c r="D14" s="22"/>
      <c r="E14" s="22"/>
      <c r="F14" s="22"/>
      <c r="G14" s="22"/>
      <c r="H14" s="30"/>
      <c r="I14" s="22"/>
      <c r="J14" s="22"/>
      <c r="K14" s="22"/>
      <c r="L14" s="22"/>
      <c r="M14" s="22"/>
      <c r="N14" s="22"/>
      <c r="O14" s="22"/>
      <c r="P14" s="22"/>
      <c r="Q14" s="22"/>
      <c r="R14" s="31"/>
    </row>
    <row r="15" spans="2:18" ht="12" customHeight="1" thickBot="1">
      <c r="B15" s="22"/>
      <c r="C15" s="19"/>
      <c r="D15" s="32" t="s">
        <v>0</v>
      </c>
      <c r="E15" s="32" t="s">
        <v>1</v>
      </c>
      <c r="F15" s="32" t="s">
        <v>2</v>
      </c>
      <c r="G15" s="32" t="s">
        <v>3</v>
      </c>
      <c r="H15" s="32"/>
      <c r="I15" s="26"/>
      <c r="J15" s="32" t="s">
        <v>0</v>
      </c>
      <c r="K15" s="32" t="s">
        <v>1</v>
      </c>
      <c r="L15" s="32" t="s">
        <v>2</v>
      </c>
      <c r="M15" s="32" t="s">
        <v>3</v>
      </c>
      <c r="N15" s="33"/>
      <c r="O15" s="19"/>
      <c r="P15" s="34" t="s">
        <v>64</v>
      </c>
      <c r="Q15" s="19"/>
      <c r="R15" s="31"/>
    </row>
    <row r="16" spans="2:16" ht="12" customHeight="1">
      <c r="B16" s="35" t="s">
        <v>10</v>
      </c>
      <c r="C16" s="19"/>
      <c r="D16" s="72">
        <v>359.0572</v>
      </c>
      <c r="E16" s="73">
        <v>328.29900000000004</v>
      </c>
      <c r="F16" s="73"/>
      <c r="G16" s="74">
        <v>349.4117</v>
      </c>
      <c r="H16" s="95">
        <v>-0.0705000000000382</v>
      </c>
      <c r="I16" s="36"/>
      <c r="J16" s="72" t="s">
        <v>83</v>
      </c>
      <c r="K16" s="73"/>
      <c r="L16" s="73" t="s">
        <v>83</v>
      </c>
      <c r="M16" s="74" t="s">
        <v>83</v>
      </c>
      <c r="N16" s="121" t="s">
        <v>83</v>
      </c>
      <c r="O16" s="19"/>
      <c r="P16" s="75">
        <v>349.4117</v>
      </c>
    </row>
    <row r="17" spans="2:16" ht="12" customHeight="1">
      <c r="B17" s="37" t="s">
        <v>105</v>
      </c>
      <c r="C17" s="19"/>
      <c r="D17" s="76" t="s">
        <v>83</v>
      </c>
      <c r="E17" s="77" t="s">
        <v>83</v>
      </c>
      <c r="F17" s="77"/>
      <c r="G17" s="78" t="s">
        <v>83</v>
      </c>
      <c r="H17" s="96" t="s">
        <v>83</v>
      </c>
      <c r="I17" s="36"/>
      <c r="J17" s="76" t="s">
        <v>83</v>
      </c>
      <c r="K17" s="77" t="s">
        <v>83</v>
      </c>
      <c r="L17" s="77" t="s">
        <v>83</v>
      </c>
      <c r="M17" s="78" t="s">
        <v>83</v>
      </c>
      <c r="N17" s="122" t="s">
        <v>83</v>
      </c>
      <c r="O17" s="19"/>
      <c r="P17" s="79" t="s">
        <v>83</v>
      </c>
    </row>
    <row r="18" spans="2:16" ht="12" customHeight="1">
      <c r="B18" s="37" t="s">
        <v>84</v>
      </c>
      <c r="C18" s="19"/>
      <c r="D18" s="76" t="s">
        <v>83</v>
      </c>
      <c r="E18" s="77">
        <v>316.97990000000004</v>
      </c>
      <c r="F18" s="77"/>
      <c r="G18" s="78">
        <v>316.97990000000004</v>
      </c>
      <c r="H18" s="96">
        <v>-1.9089999999999918</v>
      </c>
      <c r="I18" s="36"/>
      <c r="J18" s="76" t="s">
        <v>83</v>
      </c>
      <c r="K18" s="77" t="s">
        <v>83</v>
      </c>
      <c r="L18" s="77" t="s">
        <v>83</v>
      </c>
      <c r="M18" s="78" t="s">
        <v>83</v>
      </c>
      <c r="N18" s="122" t="s">
        <v>83</v>
      </c>
      <c r="O18" s="19"/>
      <c r="P18" s="79">
        <v>316.97990000000004</v>
      </c>
    </row>
    <row r="19" spans="2:18" ht="12" customHeight="1">
      <c r="B19" s="37" t="s">
        <v>11</v>
      </c>
      <c r="C19" s="19"/>
      <c r="D19" s="80" t="s">
        <v>83</v>
      </c>
      <c r="E19" s="81">
        <v>387.1956</v>
      </c>
      <c r="F19" s="81"/>
      <c r="G19" s="82">
        <v>387.1956</v>
      </c>
      <c r="H19" s="97">
        <v>3.436399999999992</v>
      </c>
      <c r="I19" s="36"/>
      <c r="J19" s="80" t="s">
        <v>83</v>
      </c>
      <c r="K19" s="81" t="s">
        <v>83</v>
      </c>
      <c r="L19" s="81" t="s">
        <v>83</v>
      </c>
      <c r="M19" s="82" t="s">
        <v>83</v>
      </c>
      <c r="N19" s="97" t="s">
        <v>83</v>
      </c>
      <c r="O19" s="19"/>
      <c r="P19" s="83">
        <v>387.1956</v>
      </c>
      <c r="Q19" s="19"/>
      <c r="R19" s="31"/>
    </row>
    <row r="20" spans="2:16" ht="12" customHeight="1">
      <c r="B20" s="37" t="s">
        <v>12</v>
      </c>
      <c r="C20" s="19"/>
      <c r="D20" s="80">
        <v>354.16</v>
      </c>
      <c r="E20" s="81">
        <v>363.80240000000003</v>
      </c>
      <c r="F20" s="81"/>
      <c r="G20" s="82">
        <v>358.66810000000004</v>
      </c>
      <c r="H20" s="97">
        <v>0.7157000000000266</v>
      </c>
      <c r="I20" s="36"/>
      <c r="J20" s="80" t="s">
        <v>83</v>
      </c>
      <c r="K20" s="81" t="s">
        <v>83</v>
      </c>
      <c r="L20" s="81" t="s">
        <v>83</v>
      </c>
      <c r="M20" s="82" t="s">
        <v>83</v>
      </c>
      <c r="N20" s="97" t="s">
        <v>83</v>
      </c>
      <c r="O20" s="19"/>
      <c r="P20" s="83">
        <v>358.66810000000004</v>
      </c>
    </row>
    <row r="21" spans="2:18" ht="12" customHeight="1">
      <c r="B21" s="37" t="s">
        <v>85</v>
      </c>
      <c r="C21" s="19"/>
      <c r="D21" s="80" t="s">
        <v>83</v>
      </c>
      <c r="E21" s="81">
        <v>317.2165</v>
      </c>
      <c r="F21" s="81"/>
      <c r="G21" s="82">
        <v>317.2165</v>
      </c>
      <c r="H21" s="97">
        <v>9.605799999999988</v>
      </c>
      <c r="I21" s="36"/>
      <c r="J21" s="80" t="s">
        <v>83</v>
      </c>
      <c r="K21" s="81" t="s">
        <v>83</v>
      </c>
      <c r="L21" s="81" t="s">
        <v>83</v>
      </c>
      <c r="M21" s="82" t="s">
        <v>83</v>
      </c>
      <c r="N21" s="97" t="s">
        <v>83</v>
      </c>
      <c r="O21" s="19"/>
      <c r="P21" s="83">
        <v>317.2165</v>
      </c>
      <c r="Q21" s="19"/>
      <c r="R21" s="31"/>
    </row>
    <row r="22" spans="2:16" ht="12" customHeight="1">
      <c r="B22" s="37" t="s">
        <v>16</v>
      </c>
      <c r="C22" s="19"/>
      <c r="D22" s="84" t="s">
        <v>83</v>
      </c>
      <c r="E22" s="85" t="s">
        <v>83</v>
      </c>
      <c r="F22" s="85"/>
      <c r="G22" s="86" t="s">
        <v>83</v>
      </c>
      <c r="H22" s="97" t="s">
        <v>83</v>
      </c>
      <c r="I22" s="38"/>
      <c r="J22" s="84">
        <v>402.369</v>
      </c>
      <c r="K22" s="85">
        <v>408.0967</v>
      </c>
      <c r="L22" s="85">
        <v>407.59020000000004</v>
      </c>
      <c r="M22" s="86">
        <v>407.3263</v>
      </c>
      <c r="N22" s="97">
        <v>-6.053100000000029</v>
      </c>
      <c r="O22" s="19"/>
      <c r="P22" s="83">
        <v>407.3263</v>
      </c>
    </row>
    <row r="23" spans="2:16" ht="12" customHeight="1">
      <c r="B23" s="37" t="s">
        <v>113</v>
      </c>
      <c r="C23" s="19"/>
      <c r="D23" s="80" t="s">
        <v>83</v>
      </c>
      <c r="E23" s="81">
        <v>430.49830000000003</v>
      </c>
      <c r="F23" s="81"/>
      <c r="G23" s="82">
        <v>430.49830000000003</v>
      </c>
      <c r="H23" s="97">
        <v>-7.29079999999999</v>
      </c>
      <c r="I23" s="36"/>
      <c r="J23" s="80" t="s">
        <v>83</v>
      </c>
      <c r="K23" s="81" t="s">
        <v>83</v>
      </c>
      <c r="L23" s="81" t="s">
        <v>83</v>
      </c>
      <c r="M23" s="82" t="s">
        <v>83</v>
      </c>
      <c r="N23" s="98" t="s">
        <v>83</v>
      </c>
      <c r="O23" s="19"/>
      <c r="P23" s="83">
        <v>430.49830000000003</v>
      </c>
    </row>
    <row r="24" spans="2:16" ht="12" customHeight="1">
      <c r="B24" s="37" t="s">
        <v>13</v>
      </c>
      <c r="C24" s="19"/>
      <c r="D24" s="80">
        <v>371.53110000000004</v>
      </c>
      <c r="E24" s="81">
        <v>370.5008</v>
      </c>
      <c r="F24" s="81"/>
      <c r="G24" s="82">
        <v>371.0344</v>
      </c>
      <c r="H24" s="97">
        <v>1.867399999999975</v>
      </c>
      <c r="I24" s="36"/>
      <c r="J24" s="80" t="s">
        <v>83</v>
      </c>
      <c r="K24" s="81" t="s">
        <v>83</v>
      </c>
      <c r="L24" s="81" t="s">
        <v>83</v>
      </c>
      <c r="M24" s="82" t="s">
        <v>83</v>
      </c>
      <c r="N24" s="98" t="s">
        <v>83</v>
      </c>
      <c r="O24" s="19"/>
      <c r="P24" s="83">
        <v>371.0344</v>
      </c>
    </row>
    <row r="25" spans="2:16" ht="12" customHeight="1">
      <c r="B25" s="37" t="s">
        <v>15</v>
      </c>
      <c r="C25" s="19"/>
      <c r="D25" s="84">
        <v>390.9583</v>
      </c>
      <c r="E25" s="85">
        <v>390.6567</v>
      </c>
      <c r="F25" s="85"/>
      <c r="G25" s="86">
        <v>390.8526</v>
      </c>
      <c r="H25" s="97">
        <v>-0.9682999999999993</v>
      </c>
      <c r="I25" s="36"/>
      <c r="J25" s="84">
        <v>448.476</v>
      </c>
      <c r="K25" s="85">
        <v>436.3484</v>
      </c>
      <c r="L25" s="85">
        <v>405.52020000000005</v>
      </c>
      <c r="M25" s="86">
        <v>421.1317</v>
      </c>
      <c r="N25" s="97">
        <v>0.9739999999999895</v>
      </c>
      <c r="O25" s="19"/>
      <c r="P25" s="83">
        <v>397.16580000000005</v>
      </c>
    </row>
    <row r="26" spans="2:16" ht="12" customHeight="1">
      <c r="B26" s="37" t="s">
        <v>112</v>
      </c>
      <c r="C26" s="19"/>
      <c r="D26" s="84">
        <v>349.15360000000004</v>
      </c>
      <c r="E26" s="85">
        <v>364.5389</v>
      </c>
      <c r="F26" s="85"/>
      <c r="G26" s="86">
        <v>356.6415</v>
      </c>
      <c r="H26" s="97">
        <v>-0.38299999999998136</v>
      </c>
      <c r="I26" s="36"/>
      <c r="J26" s="84" t="s">
        <v>83</v>
      </c>
      <c r="K26" s="85" t="s">
        <v>83</v>
      </c>
      <c r="L26" s="85" t="s">
        <v>83</v>
      </c>
      <c r="M26" s="86" t="s">
        <v>83</v>
      </c>
      <c r="N26" s="97" t="s">
        <v>83</v>
      </c>
      <c r="O26" s="19"/>
      <c r="P26" s="83">
        <v>356.6415</v>
      </c>
    </row>
    <row r="27" spans="2:16" ht="12" customHeight="1">
      <c r="B27" s="37" t="s">
        <v>17</v>
      </c>
      <c r="C27" s="19"/>
      <c r="D27" s="80">
        <v>393.0842</v>
      </c>
      <c r="E27" s="81">
        <v>380.15770000000003</v>
      </c>
      <c r="F27" s="81"/>
      <c r="G27" s="82">
        <v>390.6143</v>
      </c>
      <c r="H27" s="97">
        <v>2.988200000000006</v>
      </c>
      <c r="I27" s="36"/>
      <c r="J27" s="80" t="s">
        <v>83</v>
      </c>
      <c r="K27" s="81" t="s">
        <v>83</v>
      </c>
      <c r="L27" s="81" t="s">
        <v>83</v>
      </c>
      <c r="M27" s="82" t="s">
        <v>83</v>
      </c>
      <c r="N27" s="97" t="s">
        <v>83</v>
      </c>
      <c r="O27" s="19"/>
      <c r="P27" s="83">
        <v>390.6143</v>
      </c>
    </row>
    <row r="28" spans="2:16" ht="12" customHeight="1">
      <c r="B28" s="37" t="s">
        <v>86</v>
      </c>
      <c r="C28" s="19"/>
      <c r="D28" s="80" t="s">
        <v>83</v>
      </c>
      <c r="E28" s="81" t="s">
        <v>83</v>
      </c>
      <c r="F28" s="81"/>
      <c r="G28" s="82" t="s">
        <v>83</v>
      </c>
      <c r="H28" s="97" t="s">
        <v>83</v>
      </c>
      <c r="I28" s="36"/>
      <c r="J28" s="80" t="s">
        <v>83</v>
      </c>
      <c r="K28" s="81" t="s">
        <v>83</v>
      </c>
      <c r="L28" s="81" t="s">
        <v>83</v>
      </c>
      <c r="M28" s="82" t="s">
        <v>83</v>
      </c>
      <c r="N28" s="97" t="s">
        <v>83</v>
      </c>
      <c r="O28" s="19"/>
      <c r="P28" s="83" t="s">
        <v>83</v>
      </c>
    </row>
    <row r="29" spans="2:18" ht="12" customHeight="1">
      <c r="B29" s="37" t="s">
        <v>87</v>
      </c>
      <c r="C29" s="19"/>
      <c r="D29" s="80" t="s">
        <v>83</v>
      </c>
      <c r="E29" s="81">
        <v>235.6708</v>
      </c>
      <c r="F29" s="81"/>
      <c r="G29" s="82">
        <v>235.6708</v>
      </c>
      <c r="H29" s="97">
        <v>6.176400000000001</v>
      </c>
      <c r="I29" s="36"/>
      <c r="J29" s="80" t="s">
        <v>83</v>
      </c>
      <c r="K29" s="81" t="s">
        <v>83</v>
      </c>
      <c r="L29" s="81" t="s">
        <v>83</v>
      </c>
      <c r="M29" s="82" t="s">
        <v>83</v>
      </c>
      <c r="N29" s="97" t="s">
        <v>83</v>
      </c>
      <c r="O29" s="19"/>
      <c r="P29" s="83">
        <v>235.6708</v>
      </c>
      <c r="Q29" s="114"/>
      <c r="R29" s="110"/>
    </row>
    <row r="30" spans="2:18" ht="12" customHeight="1">
      <c r="B30" s="37" t="s">
        <v>88</v>
      </c>
      <c r="C30" s="19"/>
      <c r="D30" s="80" t="s">
        <v>83</v>
      </c>
      <c r="E30" s="81">
        <v>283.616</v>
      </c>
      <c r="F30" s="81"/>
      <c r="G30" s="82">
        <v>283.616</v>
      </c>
      <c r="H30" s="97">
        <v>-5.538900000000012</v>
      </c>
      <c r="I30" s="36"/>
      <c r="J30" s="80" t="s">
        <v>83</v>
      </c>
      <c r="K30" s="81" t="s">
        <v>83</v>
      </c>
      <c r="L30" s="81" t="s">
        <v>83</v>
      </c>
      <c r="M30" s="82" t="s">
        <v>83</v>
      </c>
      <c r="N30" s="97" t="s">
        <v>83</v>
      </c>
      <c r="O30" s="19"/>
      <c r="P30" s="83">
        <v>283.616</v>
      </c>
      <c r="Q30" s="114"/>
      <c r="R30" s="110"/>
    </row>
    <row r="31" spans="2:16" ht="12" customHeight="1">
      <c r="B31" s="37" t="s">
        <v>18</v>
      </c>
      <c r="C31" s="19"/>
      <c r="D31" s="80">
        <v>394.721</v>
      </c>
      <c r="E31" s="85">
        <v>384.4313</v>
      </c>
      <c r="F31" s="85"/>
      <c r="G31" s="86">
        <v>391.647</v>
      </c>
      <c r="H31" s="97">
        <v>-2.6136000000000195</v>
      </c>
      <c r="I31" s="36"/>
      <c r="J31" s="80" t="s">
        <v>83</v>
      </c>
      <c r="K31" s="85" t="s">
        <v>83</v>
      </c>
      <c r="L31" s="85" t="s">
        <v>83</v>
      </c>
      <c r="M31" s="86" t="s">
        <v>83</v>
      </c>
      <c r="N31" s="97" t="s">
        <v>83</v>
      </c>
      <c r="O31" s="19"/>
      <c r="P31" s="83">
        <v>391.647</v>
      </c>
    </row>
    <row r="32" spans="2:16" ht="12" customHeight="1">
      <c r="B32" s="37" t="s">
        <v>89</v>
      </c>
      <c r="C32" s="19"/>
      <c r="D32" s="80" t="s">
        <v>83</v>
      </c>
      <c r="E32" s="85">
        <v>241.70270000000002</v>
      </c>
      <c r="F32" s="85"/>
      <c r="G32" s="86">
        <v>241.70270000000002</v>
      </c>
      <c r="H32" s="97">
        <v>-20.060599999999994</v>
      </c>
      <c r="I32" s="36"/>
      <c r="J32" s="80" t="s">
        <v>83</v>
      </c>
      <c r="K32" s="85" t="s">
        <v>83</v>
      </c>
      <c r="L32" s="85" t="s">
        <v>83</v>
      </c>
      <c r="M32" s="86" t="s">
        <v>83</v>
      </c>
      <c r="N32" s="97" t="s">
        <v>83</v>
      </c>
      <c r="O32" s="19"/>
      <c r="P32" s="83">
        <v>241.70270000000002</v>
      </c>
    </row>
    <row r="33" spans="2:16" ht="12" customHeight="1">
      <c r="B33" s="37" t="s">
        <v>90</v>
      </c>
      <c r="C33" s="19"/>
      <c r="D33" s="80" t="s">
        <v>83</v>
      </c>
      <c r="E33" s="85" t="s">
        <v>83</v>
      </c>
      <c r="F33" s="85"/>
      <c r="G33" s="86" t="s">
        <v>83</v>
      </c>
      <c r="H33" s="97" t="s">
        <v>83</v>
      </c>
      <c r="I33" s="36"/>
      <c r="J33" s="80" t="s">
        <v>83</v>
      </c>
      <c r="K33" s="85" t="s">
        <v>83</v>
      </c>
      <c r="L33" s="85" t="s">
        <v>83</v>
      </c>
      <c r="M33" s="86" t="s">
        <v>83</v>
      </c>
      <c r="N33" s="97" t="s">
        <v>83</v>
      </c>
      <c r="O33" s="19"/>
      <c r="P33" s="83" t="s">
        <v>83</v>
      </c>
    </row>
    <row r="34" spans="2:16" ht="12" customHeight="1">
      <c r="B34" s="37" t="s">
        <v>19</v>
      </c>
      <c r="C34" s="19"/>
      <c r="D34" s="80" t="s">
        <v>83</v>
      </c>
      <c r="E34" s="81">
        <v>357.8775</v>
      </c>
      <c r="F34" s="81"/>
      <c r="G34" s="82">
        <v>357.8775</v>
      </c>
      <c r="H34" s="97">
        <v>9.961099999999988</v>
      </c>
      <c r="I34" s="36"/>
      <c r="J34" s="80" t="s">
        <v>83</v>
      </c>
      <c r="K34" s="81" t="s">
        <v>83</v>
      </c>
      <c r="L34" s="81" t="s">
        <v>83</v>
      </c>
      <c r="M34" s="82" t="s">
        <v>83</v>
      </c>
      <c r="N34" s="97" t="s">
        <v>83</v>
      </c>
      <c r="O34" s="19"/>
      <c r="P34" s="83">
        <v>357.8775</v>
      </c>
    </row>
    <row r="35" spans="2:18" ht="12" customHeight="1">
      <c r="B35" s="37" t="s">
        <v>20</v>
      </c>
      <c r="C35" s="19"/>
      <c r="D35" s="80">
        <v>357.3825</v>
      </c>
      <c r="E35" s="81">
        <v>362.9863</v>
      </c>
      <c r="F35" s="81"/>
      <c r="G35" s="82">
        <v>359.7934</v>
      </c>
      <c r="H35" s="97">
        <v>0.18900000000002137</v>
      </c>
      <c r="I35" s="36"/>
      <c r="J35" s="80" t="s">
        <v>83</v>
      </c>
      <c r="K35" s="81" t="s">
        <v>83</v>
      </c>
      <c r="L35" s="81" t="s">
        <v>83</v>
      </c>
      <c r="M35" s="82" t="s">
        <v>83</v>
      </c>
      <c r="N35" s="97" t="s">
        <v>83</v>
      </c>
      <c r="O35" s="19"/>
      <c r="P35" s="83">
        <v>359.7934</v>
      </c>
      <c r="Q35" s="114"/>
      <c r="R35" s="110"/>
    </row>
    <row r="36" spans="2:18" ht="12" customHeight="1">
      <c r="B36" s="37" t="s">
        <v>91</v>
      </c>
      <c r="C36" s="19"/>
      <c r="D36" s="80" t="s">
        <v>83</v>
      </c>
      <c r="E36" s="81">
        <v>292.1005</v>
      </c>
      <c r="F36" s="81"/>
      <c r="G36" s="82">
        <v>292.1005</v>
      </c>
      <c r="H36" s="97">
        <v>4.286799999999971</v>
      </c>
      <c r="I36" s="36"/>
      <c r="J36" s="80" t="s">
        <v>83</v>
      </c>
      <c r="K36" s="81" t="s">
        <v>83</v>
      </c>
      <c r="L36" s="81" t="s">
        <v>83</v>
      </c>
      <c r="M36" s="82" t="s">
        <v>83</v>
      </c>
      <c r="N36" s="97" t="s">
        <v>83</v>
      </c>
      <c r="O36" s="19"/>
      <c r="P36" s="83">
        <v>292.1005</v>
      </c>
      <c r="Q36" s="114"/>
      <c r="R36" s="110"/>
    </row>
    <row r="37" spans="2:16" ht="12" customHeight="1">
      <c r="B37" s="37" t="s">
        <v>21</v>
      </c>
      <c r="C37" s="19"/>
      <c r="D37" s="80">
        <v>368.276</v>
      </c>
      <c r="E37" s="81">
        <v>361.35</v>
      </c>
      <c r="F37" s="81"/>
      <c r="G37" s="82">
        <v>364.41450000000003</v>
      </c>
      <c r="H37" s="97">
        <v>0.19890000000003738</v>
      </c>
      <c r="I37" s="36"/>
      <c r="J37" s="80" t="s">
        <v>83</v>
      </c>
      <c r="K37" s="81" t="s">
        <v>83</v>
      </c>
      <c r="L37" s="81" t="s">
        <v>83</v>
      </c>
      <c r="M37" s="82" t="s">
        <v>83</v>
      </c>
      <c r="N37" s="97" t="s">
        <v>83</v>
      </c>
      <c r="O37" s="19"/>
      <c r="P37" s="83">
        <v>364.41450000000003</v>
      </c>
    </row>
    <row r="38" spans="2:16" ht="12" customHeight="1">
      <c r="B38" s="37" t="s">
        <v>106</v>
      </c>
      <c r="C38" s="19"/>
      <c r="D38" s="80" t="s">
        <v>83</v>
      </c>
      <c r="E38" s="81">
        <v>300.8206</v>
      </c>
      <c r="F38" s="81"/>
      <c r="G38" s="82">
        <v>300.8206</v>
      </c>
      <c r="H38" s="97">
        <v>12.113800000000026</v>
      </c>
      <c r="I38" s="36"/>
      <c r="J38" s="80" t="s">
        <v>83</v>
      </c>
      <c r="K38" s="81" t="s">
        <v>83</v>
      </c>
      <c r="L38" s="81" t="s">
        <v>83</v>
      </c>
      <c r="M38" s="82" t="s">
        <v>83</v>
      </c>
      <c r="N38" s="97" t="s">
        <v>83</v>
      </c>
      <c r="O38" s="19"/>
      <c r="P38" s="83">
        <v>300.8206</v>
      </c>
    </row>
    <row r="39" spans="2:16" ht="12" customHeight="1">
      <c r="B39" s="37" t="s">
        <v>92</v>
      </c>
      <c r="C39" s="19"/>
      <c r="D39" s="80" t="s">
        <v>83</v>
      </c>
      <c r="E39" s="81">
        <v>344.1827</v>
      </c>
      <c r="F39" s="81"/>
      <c r="G39" s="82">
        <v>344.1827</v>
      </c>
      <c r="H39" s="97">
        <v>-0.7350000000000136</v>
      </c>
      <c r="I39" s="36"/>
      <c r="J39" s="80" t="s">
        <v>83</v>
      </c>
      <c r="K39" s="81" t="s">
        <v>83</v>
      </c>
      <c r="L39" s="81" t="s">
        <v>83</v>
      </c>
      <c r="M39" s="82" t="s">
        <v>83</v>
      </c>
      <c r="N39" s="97" t="s">
        <v>83</v>
      </c>
      <c r="O39" s="19"/>
      <c r="P39" s="83">
        <v>344.1827</v>
      </c>
    </row>
    <row r="40" spans="2:16" ht="12" customHeight="1">
      <c r="B40" s="37" t="s">
        <v>93</v>
      </c>
      <c r="C40" s="19"/>
      <c r="D40" s="80" t="s">
        <v>83</v>
      </c>
      <c r="E40" s="81">
        <v>303.6049</v>
      </c>
      <c r="F40" s="81"/>
      <c r="G40" s="82">
        <v>303.6049</v>
      </c>
      <c r="H40" s="97">
        <v>-21.814300000000003</v>
      </c>
      <c r="I40" s="36"/>
      <c r="J40" s="80" t="s">
        <v>83</v>
      </c>
      <c r="K40" s="81" t="s">
        <v>83</v>
      </c>
      <c r="L40" s="81" t="s">
        <v>83</v>
      </c>
      <c r="M40" s="82" t="s">
        <v>83</v>
      </c>
      <c r="N40" s="97" t="s">
        <v>83</v>
      </c>
      <c r="O40" s="19"/>
      <c r="P40" s="83">
        <v>303.6049</v>
      </c>
    </row>
    <row r="41" spans="2:16" ht="12" customHeight="1">
      <c r="B41" s="37" t="s">
        <v>14</v>
      </c>
      <c r="C41" s="19"/>
      <c r="D41" s="80" t="s">
        <v>83</v>
      </c>
      <c r="E41" s="81">
        <v>400.2183</v>
      </c>
      <c r="F41" s="81"/>
      <c r="G41" s="82">
        <v>400.2183</v>
      </c>
      <c r="H41" s="97">
        <v>-9.8827</v>
      </c>
      <c r="I41" s="36"/>
      <c r="J41" s="80" t="s">
        <v>83</v>
      </c>
      <c r="K41" s="81" t="s">
        <v>83</v>
      </c>
      <c r="L41" s="81" t="s">
        <v>83</v>
      </c>
      <c r="M41" s="82" t="s">
        <v>83</v>
      </c>
      <c r="N41" s="98" t="s">
        <v>83</v>
      </c>
      <c r="O41" s="19"/>
      <c r="P41" s="83">
        <v>400.2183</v>
      </c>
    </row>
    <row r="42" spans="2:16" ht="12" customHeight="1">
      <c r="B42" s="37" t="s">
        <v>22</v>
      </c>
      <c r="C42" s="19"/>
      <c r="D42" s="80" t="s">
        <v>83</v>
      </c>
      <c r="E42" s="81">
        <v>405.1129</v>
      </c>
      <c r="F42" s="81"/>
      <c r="G42" s="82">
        <v>405.1129</v>
      </c>
      <c r="H42" s="97">
        <v>-10.038000000000011</v>
      </c>
      <c r="I42" s="36"/>
      <c r="J42" s="80" t="s">
        <v>83</v>
      </c>
      <c r="K42" s="81" t="s">
        <v>83</v>
      </c>
      <c r="L42" s="81" t="s">
        <v>83</v>
      </c>
      <c r="M42" s="82" t="s">
        <v>83</v>
      </c>
      <c r="N42" s="97" t="s">
        <v>83</v>
      </c>
      <c r="O42" s="19"/>
      <c r="P42" s="83">
        <v>405.1129</v>
      </c>
    </row>
    <row r="43" spans="2:16" ht="12" customHeight="1">
      <c r="B43" s="37" t="s">
        <v>60</v>
      </c>
      <c r="C43" s="19"/>
      <c r="D43" s="80" t="s">
        <v>83</v>
      </c>
      <c r="E43" s="85" t="s">
        <v>83</v>
      </c>
      <c r="F43" s="81"/>
      <c r="G43" s="86" t="s">
        <v>83</v>
      </c>
      <c r="H43" s="97" t="s">
        <v>83</v>
      </c>
      <c r="I43" s="38"/>
      <c r="J43" s="80">
        <v>449.4907</v>
      </c>
      <c r="K43" s="85">
        <v>470.6557</v>
      </c>
      <c r="L43" s="81" t="s">
        <v>83</v>
      </c>
      <c r="M43" s="86">
        <v>465.13300000000004</v>
      </c>
      <c r="N43" s="97">
        <v>-7.241299999999967</v>
      </c>
      <c r="O43" s="19"/>
      <c r="P43" s="83">
        <v>465.13300000000004</v>
      </c>
    </row>
    <row r="44" spans="2:16" ht="12" customHeight="1" thickBot="1">
      <c r="B44" s="39" t="s">
        <v>61</v>
      </c>
      <c r="C44" s="19"/>
      <c r="D44" s="87" t="s">
        <v>83</v>
      </c>
      <c r="E44" s="88" t="s">
        <v>83</v>
      </c>
      <c r="F44" s="88"/>
      <c r="G44" s="89" t="s">
        <v>83</v>
      </c>
      <c r="H44" s="99" t="s">
        <v>83</v>
      </c>
      <c r="I44" s="38"/>
      <c r="J44" s="87">
        <v>416.922</v>
      </c>
      <c r="K44" s="88">
        <v>435.9622</v>
      </c>
      <c r="L44" s="88">
        <v>449.11</v>
      </c>
      <c r="M44" s="89">
        <v>435.3339</v>
      </c>
      <c r="N44" s="99">
        <v>-3.2146999999999935</v>
      </c>
      <c r="O44" s="19"/>
      <c r="P44" s="90">
        <v>435.3339</v>
      </c>
    </row>
    <row r="45" ht="3" customHeight="1">
      <c r="B45" s="112"/>
    </row>
    <row r="46" spans="2:17" ht="9.75" customHeight="1">
      <c r="B46" s="123" t="s">
        <v>114</v>
      </c>
      <c r="I46" s="113"/>
      <c r="J46" s="124" t="s">
        <v>115</v>
      </c>
      <c r="K46" s="113"/>
      <c r="L46" s="113"/>
      <c r="M46" s="113"/>
      <c r="N46" s="113"/>
      <c r="O46" s="113"/>
      <c r="P46" s="113"/>
      <c r="Q46" s="113"/>
    </row>
    <row r="47" spans="1:18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31"/>
    </row>
  </sheetData>
  <sheetProtection/>
  <mergeCells count="15">
    <mergeCell ref="D10:D11"/>
    <mergeCell ref="E10:E11"/>
    <mergeCell ref="F10:F11"/>
    <mergeCell ref="B6:R6"/>
    <mergeCell ref="B7:R7"/>
    <mergeCell ref="D9:H9"/>
    <mergeCell ref="J9:N9"/>
    <mergeCell ref="P2:R2"/>
    <mergeCell ref="P9:R9"/>
    <mergeCell ref="G10:G11"/>
    <mergeCell ref="J10:J11"/>
    <mergeCell ref="K10:K11"/>
    <mergeCell ref="L10:L11"/>
    <mergeCell ref="M10:M11"/>
    <mergeCell ref="P10:P11"/>
  </mergeCells>
  <conditionalFormatting sqref="N34 N27:N30 N37:N41 N23:N24 N16:N18">
    <cfRule type="cellIs" priority="1" dxfId="1" operator="equal" stopIfTrue="1">
      <formula>0</formula>
    </cfRule>
  </conditionalFormatting>
  <printOptions horizontalCentered="1"/>
  <pageMargins left="0.4724409448818898" right="0.4724409448818898" top="0.3937007874015748" bottom="0.5905511811023623" header="0.3937007874015748" footer="0.3937007874015748"/>
  <pageSetup horizontalDpi="600" verticalDpi="600" orientation="landscape" paperSize="9" r:id="rId1"/>
  <headerFooter alignWithMargins="0">
    <oddFooter>&amp;L&amp;8&amp;D&amp;R&amp;8( &amp;A 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2:AZ50"/>
  <sheetViews>
    <sheetView showGridLines="0" zoomScale="75" zoomScaleNormal="75" zoomScalePageLayoutView="0" workbookViewId="0" topLeftCell="A1">
      <selection activeCell="A1" sqref="A1:AG48"/>
    </sheetView>
  </sheetViews>
  <sheetFormatPr defaultColWidth="11.421875" defaultRowHeight="12.75"/>
  <cols>
    <col min="1" max="1" width="1.57421875" style="40" customWidth="1"/>
    <col min="2" max="2" width="1.57421875" style="0" customWidth="1"/>
    <col min="3" max="3" width="11.8515625" style="2" customWidth="1"/>
    <col min="4" max="32" width="4.421875" style="0" customWidth="1"/>
    <col min="33" max="33" width="5.57421875" style="1" customWidth="1"/>
    <col min="34" max="34" width="1.57421875" style="0" customWidth="1"/>
    <col min="35" max="35" width="9.28125" style="41" bestFit="1" customWidth="1"/>
    <col min="36" max="16384" width="9.140625" style="0" customWidth="1"/>
  </cols>
  <sheetData>
    <row r="2" spans="3:33" ht="11.25" customHeight="1">
      <c r="C2" s="7" t="s">
        <v>65</v>
      </c>
      <c r="AC2" s="173">
        <v>31</v>
      </c>
      <c r="AD2" s="173"/>
      <c r="AE2" s="173"/>
      <c r="AF2" s="173"/>
      <c r="AG2" s="173"/>
    </row>
    <row r="3" spans="3:33" ht="11.25" customHeight="1">
      <c r="C3" s="12" t="s">
        <v>66</v>
      </c>
      <c r="AE3" s="42" t="s">
        <v>67</v>
      </c>
      <c r="AF3" s="174">
        <v>41484</v>
      </c>
      <c r="AG3" s="174">
        <v>38712</v>
      </c>
    </row>
    <row r="4" spans="3:33" ht="11.25" customHeight="1">
      <c r="C4" s="14" t="s">
        <v>96</v>
      </c>
      <c r="AE4" s="43" t="s">
        <v>68</v>
      </c>
      <c r="AF4" s="175">
        <v>41490</v>
      </c>
      <c r="AG4" s="175"/>
    </row>
    <row r="5" spans="1:52" s="5" customFormat="1" ht="13.5" customHeight="1">
      <c r="A5" s="44"/>
      <c r="B5" s="17"/>
      <c r="C5" s="17"/>
      <c r="D5" s="9"/>
      <c r="E5" s="9"/>
      <c r="F5" s="9"/>
      <c r="G5" s="1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18"/>
      <c r="AH5"/>
      <c r="AI5" s="41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</row>
    <row r="6" spans="1:52" s="5" customFormat="1" ht="12.75" customHeight="1">
      <c r="A6" s="44"/>
      <c r="C6" s="162" t="s">
        <v>76</v>
      </c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/>
      <c r="AI6" s="41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</row>
    <row r="7" spans="1:52" s="5" customFormat="1" ht="12.75" customHeight="1">
      <c r="A7" s="44"/>
      <c r="C7" s="162" t="s">
        <v>77</v>
      </c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/>
      <c r="AI7" s="41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</row>
    <row r="8" spans="4:33" ht="18.75" customHeight="1" thickBot="1"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3:33" ht="9.75" customHeight="1">
      <c r="C9" s="176" t="s">
        <v>107</v>
      </c>
      <c r="D9" s="171" t="s">
        <v>10</v>
      </c>
      <c r="E9" s="166" t="s">
        <v>105</v>
      </c>
      <c r="F9" s="166" t="s">
        <v>84</v>
      </c>
      <c r="G9" s="166" t="s">
        <v>11</v>
      </c>
      <c r="H9" s="166" t="s">
        <v>12</v>
      </c>
      <c r="I9" s="166" t="s">
        <v>85</v>
      </c>
      <c r="J9" s="166" t="s">
        <v>16</v>
      </c>
      <c r="K9" s="166" t="s">
        <v>113</v>
      </c>
      <c r="L9" s="166" t="s">
        <v>13</v>
      </c>
      <c r="M9" s="166" t="s">
        <v>15</v>
      </c>
      <c r="N9" s="166" t="s">
        <v>112</v>
      </c>
      <c r="O9" s="166" t="s">
        <v>17</v>
      </c>
      <c r="P9" s="166" t="s">
        <v>86</v>
      </c>
      <c r="Q9" s="166" t="s">
        <v>87</v>
      </c>
      <c r="R9" s="166" t="s">
        <v>88</v>
      </c>
      <c r="S9" s="166" t="s">
        <v>18</v>
      </c>
      <c r="T9" s="166" t="s">
        <v>89</v>
      </c>
      <c r="U9" s="166" t="s">
        <v>90</v>
      </c>
      <c r="V9" s="166" t="s">
        <v>19</v>
      </c>
      <c r="W9" s="166" t="s">
        <v>20</v>
      </c>
      <c r="X9" s="166" t="s">
        <v>91</v>
      </c>
      <c r="Y9" s="166" t="s">
        <v>21</v>
      </c>
      <c r="Z9" s="166" t="s">
        <v>106</v>
      </c>
      <c r="AA9" s="166" t="s">
        <v>92</v>
      </c>
      <c r="AB9" s="166" t="s">
        <v>93</v>
      </c>
      <c r="AC9" s="166" t="s">
        <v>14</v>
      </c>
      <c r="AD9" s="166" t="s">
        <v>22</v>
      </c>
      <c r="AE9" s="168" t="s">
        <v>23</v>
      </c>
      <c r="AF9" s="168" t="s">
        <v>24</v>
      </c>
      <c r="AG9" s="125" t="s">
        <v>94</v>
      </c>
    </row>
    <row r="10" spans="3:33" ht="9.75" customHeight="1" thickBot="1">
      <c r="C10" s="176"/>
      <c r="D10" s="172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9"/>
      <c r="AF10" s="170"/>
      <c r="AG10" s="126" t="s">
        <v>62</v>
      </c>
    </row>
    <row r="11" spans="1:36" s="5" customFormat="1" ht="11.25" customHeight="1">
      <c r="A11" s="44"/>
      <c r="C11" s="127" t="s">
        <v>25</v>
      </c>
      <c r="D11" s="128">
        <v>381.38</v>
      </c>
      <c r="E11" s="129" t="s">
        <v>83</v>
      </c>
      <c r="F11" s="129">
        <v>333.7816</v>
      </c>
      <c r="G11" s="129">
        <v>399.05190000000005</v>
      </c>
      <c r="H11" s="129">
        <v>373.32</v>
      </c>
      <c r="I11" s="129" t="s">
        <v>83</v>
      </c>
      <c r="J11" s="129">
        <v>403.5</v>
      </c>
      <c r="K11" s="129">
        <v>461.94</v>
      </c>
      <c r="L11" s="129">
        <v>390.918</v>
      </c>
      <c r="M11" s="129">
        <v>419</v>
      </c>
      <c r="N11" s="129">
        <v>364.4766</v>
      </c>
      <c r="O11" s="129">
        <v>414.9</v>
      </c>
      <c r="P11" s="129" t="s">
        <v>83</v>
      </c>
      <c r="Q11" s="129" t="s">
        <v>83</v>
      </c>
      <c r="R11" s="129" t="s">
        <v>83</v>
      </c>
      <c r="S11" s="129">
        <v>417.9</v>
      </c>
      <c r="T11" s="129" t="s">
        <v>83</v>
      </c>
      <c r="U11" s="129" t="s">
        <v>83</v>
      </c>
      <c r="V11" s="129">
        <v>360.2</v>
      </c>
      <c r="W11" s="129">
        <v>374.48</v>
      </c>
      <c r="X11" s="129">
        <v>298.4266</v>
      </c>
      <c r="Y11" s="129">
        <v>389.4</v>
      </c>
      <c r="Z11" s="129" t="s">
        <v>83</v>
      </c>
      <c r="AA11" s="129">
        <v>340.42</v>
      </c>
      <c r="AB11" s="129" t="s">
        <v>83</v>
      </c>
      <c r="AC11" s="129">
        <v>443.18</v>
      </c>
      <c r="AD11" s="129">
        <v>416.1666</v>
      </c>
      <c r="AE11" s="129">
        <v>440.6906</v>
      </c>
      <c r="AF11" s="130">
        <v>400.91650000000004</v>
      </c>
      <c r="AG11" s="131">
        <v>1.8004000000000246</v>
      </c>
      <c r="AI11" s="41"/>
      <c r="AJ11"/>
    </row>
    <row r="12" spans="1:36" s="5" customFormat="1" ht="11.25" customHeight="1">
      <c r="A12" s="44"/>
      <c r="C12" s="127" t="s">
        <v>26</v>
      </c>
      <c r="D12" s="129">
        <v>362.9</v>
      </c>
      <c r="E12" s="129" t="s">
        <v>83</v>
      </c>
      <c r="F12" s="129">
        <v>331.1968</v>
      </c>
      <c r="G12" s="129">
        <v>390.0648</v>
      </c>
      <c r="H12" s="129">
        <v>371.28</v>
      </c>
      <c r="I12" s="129" t="s">
        <v>83</v>
      </c>
      <c r="J12" s="129">
        <v>407.44</v>
      </c>
      <c r="K12" s="129">
        <v>476</v>
      </c>
      <c r="L12" s="129">
        <v>388.62800000000004</v>
      </c>
      <c r="M12" s="129">
        <v>404</v>
      </c>
      <c r="N12" s="129">
        <v>368.33700000000005</v>
      </c>
      <c r="O12" s="129">
        <v>414.26</v>
      </c>
      <c r="P12" s="129" t="s">
        <v>83</v>
      </c>
      <c r="Q12" s="129" t="s">
        <v>83</v>
      </c>
      <c r="R12" s="129" t="s">
        <v>83</v>
      </c>
      <c r="S12" s="129">
        <v>407.68</v>
      </c>
      <c r="T12" s="129" t="s">
        <v>83</v>
      </c>
      <c r="U12" s="129" t="s">
        <v>83</v>
      </c>
      <c r="V12" s="129" t="s">
        <v>83</v>
      </c>
      <c r="W12" s="129">
        <v>376.69</v>
      </c>
      <c r="X12" s="129">
        <v>295.3032</v>
      </c>
      <c r="Y12" s="129">
        <v>385.8</v>
      </c>
      <c r="Z12" s="129" t="s">
        <v>83</v>
      </c>
      <c r="AA12" s="129">
        <v>354.19</v>
      </c>
      <c r="AB12" s="129" t="s">
        <v>83</v>
      </c>
      <c r="AC12" s="129">
        <v>438.65</v>
      </c>
      <c r="AD12" s="129">
        <v>438.60920000000004</v>
      </c>
      <c r="AE12" s="129">
        <v>439.9186</v>
      </c>
      <c r="AF12" s="132">
        <v>392.887</v>
      </c>
      <c r="AG12" s="133">
        <v>-0.25950000000000273</v>
      </c>
      <c r="AI12" s="41"/>
      <c r="AJ12"/>
    </row>
    <row r="13" spans="1:35" s="5" customFormat="1" ht="11.25" customHeight="1">
      <c r="A13" s="44"/>
      <c r="C13" s="127" t="s">
        <v>27</v>
      </c>
      <c r="D13" s="129">
        <v>335.34</v>
      </c>
      <c r="E13" s="129" t="s">
        <v>83</v>
      </c>
      <c r="F13" s="129">
        <v>321.475</v>
      </c>
      <c r="G13" s="129">
        <v>385.2359</v>
      </c>
      <c r="H13" s="129">
        <v>368.22</v>
      </c>
      <c r="I13" s="129">
        <v>321.3</v>
      </c>
      <c r="J13" s="129">
        <v>389.69</v>
      </c>
      <c r="K13" s="129">
        <v>435.7</v>
      </c>
      <c r="L13" s="129">
        <v>369.295</v>
      </c>
      <c r="M13" s="129">
        <v>398</v>
      </c>
      <c r="N13" s="129">
        <v>372.5967</v>
      </c>
      <c r="O13" s="129">
        <v>379.83</v>
      </c>
      <c r="P13" s="129" t="s">
        <v>83</v>
      </c>
      <c r="Q13" s="129">
        <v>239.2059</v>
      </c>
      <c r="R13" s="129">
        <v>277.1345</v>
      </c>
      <c r="S13" s="129">
        <v>390.7</v>
      </c>
      <c r="T13" s="129">
        <v>245.3282</v>
      </c>
      <c r="U13" s="129" t="s">
        <v>83</v>
      </c>
      <c r="V13" s="129">
        <v>362.26</v>
      </c>
      <c r="W13" s="129">
        <v>365.78</v>
      </c>
      <c r="X13" s="129">
        <v>293.5128</v>
      </c>
      <c r="Y13" s="129">
        <v>365.4</v>
      </c>
      <c r="Z13" s="129">
        <v>305.3329</v>
      </c>
      <c r="AA13" s="129">
        <v>344.16</v>
      </c>
      <c r="AB13" s="129">
        <v>302.46</v>
      </c>
      <c r="AC13" s="129">
        <v>406.48</v>
      </c>
      <c r="AD13" s="129">
        <v>397.0616</v>
      </c>
      <c r="AE13" s="129">
        <v>423.96790000000004</v>
      </c>
      <c r="AF13" s="132">
        <v>365.3691</v>
      </c>
      <c r="AG13" s="133">
        <v>-1.8967000000000098</v>
      </c>
      <c r="AI13" s="41"/>
    </row>
    <row r="14" spans="1:35" s="5" customFormat="1" ht="11.25" customHeight="1">
      <c r="A14" s="56">
        <v>31</v>
      </c>
      <c r="C14" s="91" t="s">
        <v>28</v>
      </c>
      <c r="D14" s="111">
        <v>315.49</v>
      </c>
      <c r="E14" s="111" t="s">
        <v>83</v>
      </c>
      <c r="F14" s="111">
        <v>318.00300000000004</v>
      </c>
      <c r="G14" s="134">
        <v>391.1379</v>
      </c>
      <c r="H14" s="134">
        <v>365.16</v>
      </c>
      <c r="I14" s="134">
        <v>321.3</v>
      </c>
      <c r="J14" s="134">
        <v>397.4</v>
      </c>
      <c r="K14" s="134">
        <v>432.9</v>
      </c>
      <c r="L14" s="134">
        <v>372.605</v>
      </c>
      <c r="M14" s="134">
        <v>390</v>
      </c>
      <c r="N14" s="134">
        <v>361.01550000000003</v>
      </c>
      <c r="O14" s="134">
        <v>391.69</v>
      </c>
      <c r="P14" s="134" t="s">
        <v>83</v>
      </c>
      <c r="Q14" s="134" t="s">
        <v>83</v>
      </c>
      <c r="R14" s="134">
        <v>294.1931</v>
      </c>
      <c r="S14" s="134">
        <v>381.12</v>
      </c>
      <c r="T14" s="134" t="s">
        <v>83</v>
      </c>
      <c r="U14" s="134" t="s">
        <v>83</v>
      </c>
      <c r="V14" s="134">
        <v>358.61</v>
      </c>
      <c r="W14" s="134">
        <v>368.8</v>
      </c>
      <c r="X14" s="134">
        <v>295.676</v>
      </c>
      <c r="Y14" s="134">
        <v>367.5</v>
      </c>
      <c r="Z14" s="134" t="s">
        <v>83</v>
      </c>
      <c r="AA14" s="134">
        <v>350.18</v>
      </c>
      <c r="AB14" s="134">
        <v>344.78</v>
      </c>
      <c r="AC14" s="134">
        <v>400.01</v>
      </c>
      <c r="AD14" s="134">
        <v>414.7855</v>
      </c>
      <c r="AE14" s="135">
        <v>426.09790000000004</v>
      </c>
      <c r="AF14" s="132">
        <v>373.6504</v>
      </c>
      <c r="AG14" s="133">
        <v>1.2672999999999774</v>
      </c>
      <c r="AI14" s="41"/>
    </row>
    <row r="15" spans="1:35" s="5" customFormat="1" ht="11.25" customHeight="1">
      <c r="A15" s="56"/>
      <c r="C15" s="127" t="s">
        <v>29</v>
      </c>
      <c r="D15" s="129">
        <v>321.66</v>
      </c>
      <c r="E15" s="129">
        <v>297.38730000000004</v>
      </c>
      <c r="F15" s="129">
        <v>297.2477</v>
      </c>
      <c r="G15" s="129">
        <v>362.2988</v>
      </c>
      <c r="H15" s="129">
        <v>339.66</v>
      </c>
      <c r="I15" s="129">
        <v>279.85</v>
      </c>
      <c r="J15" s="129">
        <v>353.07</v>
      </c>
      <c r="K15" s="129">
        <v>415.77</v>
      </c>
      <c r="L15" s="129">
        <v>352.653</v>
      </c>
      <c r="M15" s="129">
        <v>367</v>
      </c>
      <c r="N15" s="129">
        <v>371.3987</v>
      </c>
      <c r="O15" s="129">
        <v>323.15000000000003</v>
      </c>
      <c r="P15" s="129">
        <v>350</v>
      </c>
      <c r="Q15" s="129">
        <v>212.8504</v>
      </c>
      <c r="R15" s="129">
        <v>277.56600000000003</v>
      </c>
      <c r="S15" s="129">
        <v>364.7</v>
      </c>
      <c r="T15" s="129">
        <v>242.5069</v>
      </c>
      <c r="U15" s="129" t="s">
        <v>83</v>
      </c>
      <c r="V15" s="129">
        <v>332.67</v>
      </c>
      <c r="W15" s="129">
        <v>333.96</v>
      </c>
      <c r="X15" s="129">
        <v>286.8604</v>
      </c>
      <c r="Y15" s="129">
        <v>331.5</v>
      </c>
      <c r="Z15" s="129">
        <v>285.565</v>
      </c>
      <c r="AA15" s="129">
        <v>320.59000000000003</v>
      </c>
      <c r="AB15" s="129">
        <v>321.04</v>
      </c>
      <c r="AC15" s="129">
        <v>356.99</v>
      </c>
      <c r="AD15" s="129">
        <v>387.62420000000003</v>
      </c>
      <c r="AE15" s="129">
        <v>396.95770000000005</v>
      </c>
      <c r="AF15" s="132">
        <v>333.4744</v>
      </c>
      <c r="AG15" s="133">
        <v>2.054899999999975</v>
      </c>
      <c r="AI15" s="41"/>
    </row>
    <row r="16" spans="1:35" s="5" customFormat="1" ht="11.25" customHeight="1" thickBot="1">
      <c r="A16" s="56"/>
      <c r="C16" s="127" t="s">
        <v>30</v>
      </c>
      <c r="D16" s="129">
        <v>304.83</v>
      </c>
      <c r="E16" s="129" t="s">
        <v>83</v>
      </c>
      <c r="F16" s="129">
        <v>295.28020000000004</v>
      </c>
      <c r="G16" s="129">
        <v>366.9936</v>
      </c>
      <c r="H16" s="129">
        <v>343.74</v>
      </c>
      <c r="I16" s="129" t="s">
        <v>83</v>
      </c>
      <c r="J16" s="129">
        <v>359.53</v>
      </c>
      <c r="K16" s="129">
        <v>403.68</v>
      </c>
      <c r="L16" s="129">
        <v>354.845</v>
      </c>
      <c r="M16" s="129">
        <v>360</v>
      </c>
      <c r="N16" s="129">
        <v>335.9894</v>
      </c>
      <c r="O16" s="129">
        <v>332.21</v>
      </c>
      <c r="P16" s="129">
        <v>350</v>
      </c>
      <c r="Q16" s="129" t="s">
        <v>83</v>
      </c>
      <c r="R16" s="129">
        <v>272.3703</v>
      </c>
      <c r="S16" s="129">
        <v>359.86</v>
      </c>
      <c r="T16" s="129" t="s">
        <v>83</v>
      </c>
      <c r="U16" s="129" t="s">
        <v>83</v>
      </c>
      <c r="V16" s="129">
        <v>353.13</v>
      </c>
      <c r="W16" s="129">
        <v>346.5</v>
      </c>
      <c r="X16" s="129">
        <v>288.0022</v>
      </c>
      <c r="Y16" s="129">
        <v>348.4</v>
      </c>
      <c r="Z16" s="129">
        <v>262.0167</v>
      </c>
      <c r="AA16" s="129">
        <v>329.85</v>
      </c>
      <c r="AB16" s="129">
        <v>330.24</v>
      </c>
      <c r="AC16" s="129">
        <v>370.29</v>
      </c>
      <c r="AD16" s="129">
        <v>381.40930000000003</v>
      </c>
      <c r="AE16" s="129">
        <v>402.46410000000003</v>
      </c>
      <c r="AF16" s="136">
        <v>348.4907</v>
      </c>
      <c r="AG16" s="133">
        <v>0.6506999999999721</v>
      </c>
      <c r="AI16" s="41"/>
    </row>
    <row r="17" spans="1:35" s="5" customFormat="1" ht="11.25" customHeight="1" thickBot="1">
      <c r="A17" s="56"/>
      <c r="C17" s="137" t="s">
        <v>31</v>
      </c>
      <c r="D17" s="138">
        <v>356.0579</v>
      </c>
      <c r="E17" s="139">
        <v>297.38730000000004</v>
      </c>
      <c r="F17" s="139">
        <v>316.1157</v>
      </c>
      <c r="G17" s="139">
        <v>369.3985</v>
      </c>
      <c r="H17" s="139">
        <v>361.8215</v>
      </c>
      <c r="I17" s="139">
        <v>288.3275</v>
      </c>
      <c r="J17" s="139">
        <v>390.38570000000004</v>
      </c>
      <c r="K17" s="139">
        <v>433.23810000000003</v>
      </c>
      <c r="L17" s="139">
        <v>373.40090000000004</v>
      </c>
      <c r="M17" s="139">
        <v>395.57410000000004</v>
      </c>
      <c r="N17" s="139">
        <v>366.9536</v>
      </c>
      <c r="O17" s="139">
        <v>403.7517</v>
      </c>
      <c r="P17" s="139">
        <v>350</v>
      </c>
      <c r="Q17" s="139">
        <v>215.1064</v>
      </c>
      <c r="R17" s="139">
        <v>277.5154</v>
      </c>
      <c r="S17" s="139">
        <v>403.1872</v>
      </c>
      <c r="T17" s="139">
        <v>242.9563</v>
      </c>
      <c r="U17" s="139" t="s">
        <v>83</v>
      </c>
      <c r="V17" s="139">
        <v>351.40430000000003</v>
      </c>
      <c r="W17" s="139">
        <v>369.0254</v>
      </c>
      <c r="X17" s="139">
        <v>290.4825</v>
      </c>
      <c r="Y17" s="139">
        <v>364.5487</v>
      </c>
      <c r="Z17" s="139">
        <v>283.1954</v>
      </c>
      <c r="AA17" s="139">
        <v>343.4357</v>
      </c>
      <c r="AB17" s="139">
        <v>317.87600000000003</v>
      </c>
      <c r="AC17" s="139">
        <v>369.53430000000003</v>
      </c>
      <c r="AD17" s="139">
        <v>396.48850000000004</v>
      </c>
      <c r="AE17" s="140">
        <v>417.31050000000005</v>
      </c>
      <c r="AF17" s="141">
        <v>373.4461</v>
      </c>
      <c r="AG17" s="142">
        <v>0.6589999999999918</v>
      </c>
      <c r="AI17" s="41"/>
    </row>
    <row r="18" spans="1:35" s="5" customFormat="1" ht="11.25" customHeight="1" thickBot="1">
      <c r="A18" s="56"/>
      <c r="C18" s="127" t="s">
        <v>32</v>
      </c>
      <c r="D18" s="143" t="s">
        <v>83</v>
      </c>
      <c r="E18" s="144" t="s">
        <v>83</v>
      </c>
      <c r="F18" s="144">
        <v>318.6974</v>
      </c>
      <c r="G18" s="129" t="s">
        <v>83</v>
      </c>
      <c r="H18" s="129">
        <v>339.66</v>
      </c>
      <c r="I18" s="129" t="s">
        <v>83</v>
      </c>
      <c r="J18" s="129">
        <v>295.59000000000003</v>
      </c>
      <c r="K18" s="129" t="s">
        <v>83</v>
      </c>
      <c r="L18" s="129" t="s">
        <v>83</v>
      </c>
      <c r="M18" s="129">
        <v>331</v>
      </c>
      <c r="N18" s="129">
        <v>363.6779</v>
      </c>
      <c r="O18" s="129" t="s">
        <v>83</v>
      </c>
      <c r="P18" s="129" t="s">
        <v>83</v>
      </c>
      <c r="Q18" s="129" t="s">
        <v>83</v>
      </c>
      <c r="R18" s="129" t="s">
        <v>83</v>
      </c>
      <c r="S18" s="129" t="s">
        <v>83</v>
      </c>
      <c r="T18" s="129" t="s">
        <v>83</v>
      </c>
      <c r="U18" s="129">
        <v>326.83</v>
      </c>
      <c r="V18" s="129" t="s">
        <v>83</v>
      </c>
      <c r="W18" s="129">
        <v>340.57</v>
      </c>
      <c r="X18" s="129">
        <v>298.4431</v>
      </c>
      <c r="Y18" s="129">
        <v>333.6</v>
      </c>
      <c r="Z18" s="129">
        <v>284.6652</v>
      </c>
      <c r="AA18" s="129">
        <v>346.57</v>
      </c>
      <c r="AB18" s="129">
        <v>311.88</v>
      </c>
      <c r="AC18" s="129" t="s">
        <v>83</v>
      </c>
      <c r="AD18" s="129">
        <v>420.3098</v>
      </c>
      <c r="AE18" s="129" t="s">
        <v>83</v>
      </c>
      <c r="AF18" s="145">
        <v>324.79200000000003</v>
      </c>
      <c r="AG18" s="131">
        <v>-1.31959999999998</v>
      </c>
      <c r="AI18" s="41"/>
    </row>
    <row r="19" spans="1:35" s="5" customFormat="1" ht="11.25" customHeight="1" thickBot="1">
      <c r="A19" s="56"/>
      <c r="C19" s="137" t="s">
        <v>33</v>
      </c>
      <c r="D19" s="146" t="s">
        <v>83</v>
      </c>
      <c r="E19" s="147" t="s">
        <v>83</v>
      </c>
      <c r="F19" s="147">
        <v>318.6974</v>
      </c>
      <c r="G19" s="139" t="s">
        <v>83</v>
      </c>
      <c r="H19" s="139">
        <v>339.66</v>
      </c>
      <c r="I19" s="139" t="s">
        <v>83</v>
      </c>
      <c r="J19" s="139">
        <v>295.59000000000003</v>
      </c>
      <c r="K19" s="139" t="s">
        <v>83</v>
      </c>
      <c r="L19" s="139" t="s">
        <v>83</v>
      </c>
      <c r="M19" s="139">
        <v>331</v>
      </c>
      <c r="N19" s="139">
        <v>363.6779</v>
      </c>
      <c r="O19" s="139" t="s">
        <v>83</v>
      </c>
      <c r="P19" s="139" t="s">
        <v>83</v>
      </c>
      <c r="Q19" s="139" t="s">
        <v>83</v>
      </c>
      <c r="R19" s="139" t="s">
        <v>83</v>
      </c>
      <c r="S19" s="139" t="s">
        <v>83</v>
      </c>
      <c r="T19" s="139" t="s">
        <v>83</v>
      </c>
      <c r="U19" s="139">
        <v>326.83</v>
      </c>
      <c r="V19" s="139" t="s">
        <v>83</v>
      </c>
      <c r="W19" s="139">
        <v>340.57</v>
      </c>
      <c r="X19" s="139">
        <v>298.4431</v>
      </c>
      <c r="Y19" s="139">
        <v>333.6</v>
      </c>
      <c r="Z19" s="139">
        <v>284.6652</v>
      </c>
      <c r="AA19" s="139">
        <v>346.57</v>
      </c>
      <c r="AB19" s="139">
        <v>311.88</v>
      </c>
      <c r="AC19" s="139" t="s">
        <v>83</v>
      </c>
      <c r="AD19" s="139">
        <v>420.3098</v>
      </c>
      <c r="AE19" s="140" t="s">
        <v>83</v>
      </c>
      <c r="AF19" s="141">
        <v>324.79200000000003</v>
      </c>
      <c r="AG19" s="142">
        <v>-1.31959999999998</v>
      </c>
      <c r="AI19" s="41"/>
    </row>
    <row r="20" spans="1:35" s="5" customFormat="1" ht="11.25" customHeight="1">
      <c r="A20" s="56"/>
      <c r="C20" s="127" t="s">
        <v>34</v>
      </c>
      <c r="D20" s="143" t="s">
        <v>83</v>
      </c>
      <c r="E20" s="144" t="s">
        <v>83</v>
      </c>
      <c r="F20" s="144" t="s">
        <v>83</v>
      </c>
      <c r="G20" s="129" t="s">
        <v>83</v>
      </c>
      <c r="H20" s="129" t="s">
        <v>83</v>
      </c>
      <c r="I20" s="129" t="s">
        <v>83</v>
      </c>
      <c r="J20" s="129">
        <v>414.18</v>
      </c>
      <c r="K20" s="129" t="s">
        <v>83</v>
      </c>
      <c r="L20" s="129" t="s">
        <v>83</v>
      </c>
      <c r="M20" s="129">
        <v>472</v>
      </c>
      <c r="N20" s="129" t="s">
        <v>83</v>
      </c>
      <c r="O20" s="129" t="s">
        <v>83</v>
      </c>
      <c r="P20" s="129" t="s">
        <v>83</v>
      </c>
      <c r="Q20" s="129" t="s">
        <v>83</v>
      </c>
      <c r="R20" s="129" t="s">
        <v>83</v>
      </c>
      <c r="S20" s="129" t="s">
        <v>83</v>
      </c>
      <c r="T20" s="129" t="s">
        <v>83</v>
      </c>
      <c r="U20" s="129" t="s">
        <v>83</v>
      </c>
      <c r="V20" s="129" t="s">
        <v>83</v>
      </c>
      <c r="W20" s="129">
        <v>413.79</v>
      </c>
      <c r="X20" s="129" t="s">
        <v>83</v>
      </c>
      <c r="Y20" s="129" t="s">
        <v>83</v>
      </c>
      <c r="Z20" s="129" t="s">
        <v>83</v>
      </c>
      <c r="AA20" s="129" t="s">
        <v>83</v>
      </c>
      <c r="AB20" s="129" t="s">
        <v>83</v>
      </c>
      <c r="AC20" s="129" t="s">
        <v>83</v>
      </c>
      <c r="AD20" s="129" t="s">
        <v>83</v>
      </c>
      <c r="AE20" s="129">
        <v>460.60560000000004</v>
      </c>
      <c r="AF20" s="130">
        <v>443.4087</v>
      </c>
      <c r="AG20" s="131">
        <v>-1.6564000000000192</v>
      </c>
      <c r="AI20" s="41"/>
    </row>
    <row r="21" spans="1:35" s="5" customFormat="1" ht="11.25" customHeight="1">
      <c r="A21" s="56"/>
      <c r="C21" s="127" t="s">
        <v>35</v>
      </c>
      <c r="D21" s="144" t="s">
        <v>83</v>
      </c>
      <c r="E21" s="144" t="s">
        <v>83</v>
      </c>
      <c r="F21" s="144" t="s">
        <v>83</v>
      </c>
      <c r="G21" s="129" t="s">
        <v>83</v>
      </c>
      <c r="H21" s="129" t="s">
        <v>83</v>
      </c>
      <c r="I21" s="129" t="s">
        <v>83</v>
      </c>
      <c r="J21" s="129">
        <v>418</v>
      </c>
      <c r="K21" s="129" t="s">
        <v>83</v>
      </c>
      <c r="L21" s="129" t="s">
        <v>83</v>
      </c>
      <c r="M21" s="129">
        <v>469</v>
      </c>
      <c r="N21" s="129" t="s">
        <v>83</v>
      </c>
      <c r="O21" s="129" t="s">
        <v>83</v>
      </c>
      <c r="P21" s="129" t="s">
        <v>83</v>
      </c>
      <c r="Q21" s="129" t="s">
        <v>83</v>
      </c>
      <c r="R21" s="129" t="s">
        <v>83</v>
      </c>
      <c r="S21" s="129" t="s">
        <v>83</v>
      </c>
      <c r="T21" s="129" t="s">
        <v>83</v>
      </c>
      <c r="U21" s="129" t="s">
        <v>83</v>
      </c>
      <c r="V21" s="129" t="s">
        <v>83</v>
      </c>
      <c r="W21" s="129">
        <v>396.09</v>
      </c>
      <c r="X21" s="129" t="s">
        <v>83</v>
      </c>
      <c r="Y21" s="129" t="s">
        <v>83</v>
      </c>
      <c r="Z21" s="129" t="s">
        <v>83</v>
      </c>
      <c r="AA21" s="129" t="s">
        <v>83</v>
      </c>
      <c r="AB21" s="129" t="s">
        <v>83</v>
      </c>
      <c r="AC21" s="129" t="s">
        <v>83</v>
      </c>
      <c r="AD21" s="129" t="s">
        <v>83</v>
      </c>
      <c r="AE21" s="129">
        <v>456.98</v>
      </c>
      <c r="AF21" s="132">
        <v>444.28830000000005</v>
      </c>
      <c r="AG21" s="133">
        <v>-5.332499999999982</v>
      </c>
      <c r="AI21" s="41"/>
    </row>
    <row r="22" spans="1:35" s="5" customFormat="1" ht="11.25" customHeight="1">
      <c r="A22" s="56"/>
      <c r="C22" s="127" t="s">
        <v>36</v>
      </c>
      <c r="D22" s="144" t="s">
        <v>83</v>
      </c>
      <c r="E22" s="144" t="s">
        <v>83</v>
      </c>
      <c r="F22" s="144" t="s">
        <v>83</v>
      </c>
      <c r="G22" s="129" t="s">
        <v>83</v>
      </c>
      <c r="H22" s="129" t="s">
        <v>83</v>
      </c>
      <c r="I22" s="129" t="s">
        <v>83</v>
      </c>
      <c r="J22" s="129">
        <v>413.81</v>
      </c>
      <c r="K22" s="129" t="s">
        <v>83</v>
      </c>
      <c r="L22" s="129" t="s">
        <v>83</v>
      </c>
      <c r="M22" s="129">
        <v>447</v>
      </c>
      <c r="N22" s="129" t="s">
        <v>83</v>
      </c>
      <c r="O22" s="129" t="s">
        <v>83</v>
      </c>
      <c r="P22" s="129" t="s">
        <v>83</v>
      </c>
      <c r="Q22" s="129" t="s">
        <v>83</v>
      </c>
      <c r="R22" s="129" t="s">
        <v>83</v>
      </c>
      <c r="S22" s="129" t="s">
        <v>83</v>
      </c>
      <c r="T22" s="129" t="s">
        <v>83</v>
      </c>
      <c r="U22" s="129" t="s">
        <v>83</v>
      </c>
      <c r="V22" s="129" t="s">
        <v>83</v>
      </c>
      <c r="W22" s="129">
        <v>377.11</v>
      </c>
      <c r="X22" s="129" t="s">
        <v>83</v>
      </c>
      <c r="Y22" s="129" t="s">
        <v>83</v>
      </c>
      <c r="Z22" s="129" t="s">
        <v>83</v>
      </c>
      <c r="AA22" s="129" t="s">
        <v>83</v>
      </c>
      <c r="AB22" s="129" t="s">
        <v>83</v>
      </c>
      <c r="AC22" s="129" t="s">
        <v>83</v>
      </c>
      <c r="AD22" s="129" t="s">
        <v>83</v>
      </c>
      <c r="AE22" s="129">
        <v>456.9101</v>
      </c>
      <c r="AF22" s="132">
        <v>450.98690000000005</v>
      </c>
      <c r="AG22" s="133">
        <v>-7.40379999999999</v>
      </c>
      <c r="AI22" s="41"/>
    </row>
    <row r="23" spans="1:35" s="5" customFormat="1" ht="11.25" customHeight="1">
      <c r="A23" s="56">
        <v>31</v>
      </c>
      <c r="C23" s="91" t="s">
        <v>37</v>
      </c>
      <c r="D23" s="148" t="s">
        <v>83</v>
      </c>
      <c r="E23" s="148" t="s">
        <v>83</v>
      </c>
      <c r="F23" s="148" t="s">
        <v>83</v>
      </c>
      <c r="G23" s="134" t="s">
        <v>83</v>
      </c>
      <c r="H23" s="134">
        <v>394.74</v>
      </c>
      <c r="I23" s="134" t="s">
        <v>83</v>
      </c>
      <c r="J23" s="134">
        <v>404.36</v>
      </c>
      <c r="K23" s="134" t="s">
        <v>83</v>
      </c>
      <c r="L23" s="134" t="s">
        <v>83</v>
      </c>
      <c r="M23" s="134">
        <v>437</v>
      </c>
      <c r="N23" s="134" t="s">
        <v>83</v>
      </c>
      <c r="O23" s="134" t="s">
        <v>83</v>
      </c>
      <c r="P23" s="134" t="s">
        <v>83</v>
      </c>
      <c r="Q23" s="134" t="s">
        <v>83</v>
      </c>
      <c r="R23" s="134" t="s">
        <v>83</v>
      </c>
      <c r="S23" s="134">
        <v>393.76</v>
      </c>
      <c r="T23" s="134" t="s">
        <v>83</v>
      </c>
      <c r="U23" s="134" t="s">
        <v>83</v>
      </c>
      <c r="V23" s="134" t="s">
        <v>83</v>
      </c>
      <c r="W23" s="134">
        <v>375.45</v>
      </c>
      <c r="X23" s="134" t="s">
        <v>83</v>
      </c>
      <c r="Y23" s="134" t="s">
        <v>83</v>
      </c>
      <c r="Z23" s="134" t="s">
        <v>83</v>
      </c>
      <c r="AA23" s="134">
        <v>316.2</v>
      </c>
      <c r="AB23" s="134" t="s">
        <v>83</v>
      </c>
      <c r="AC23" s="134" t="s">
        <v>83</v>
      </c>
      <c r="AD23" s="134">
        <v>463.23850000000004</v>
      </c>
      <c r="AE23" s="135">
        <v>450.7112</v>
      </c>
      <c r="AF23" s="132">
        <v>426.28040000000004</v>
      </c>
      <c r="AG23" s="133">
        <v>-5.8209999999999695</v>
      </c>
      <c r="AI23" s="41"/>
    </row>
    <row r="24" spans="1:35" s="5" customFormat="1" ht="11.25" customHeight="1">
      <c r="A24" s="56"/>
      <c r="C24" s="127" t="s">
        <v>38</v>
      </c>
      <c r="D24" s="144" t="s">
        <v>83</v>
      </c>
      <c r="E24" s="144" t="s">
        <v>83</v>
      </c>
      <c r="F24" s="144" t="s">
        <v>83</v>
      </c>
      <c r="G24" s="129">
        <v>354.3849</v>
      </c>
      <c r="H24" s="129" t="s">
        <v>83</v>
      </c>
      <c r="I24" s="129" t="s">
        <v>83</v>
      </c>
      <c r="J24" s="129">
        <v>402.44</v>
      </c>
      <c r="K24" s="129" t="s">
        <v>83</v>
      </c>
      <c r="L24" s="129" t="s">
        <v>83</v>
      </c>
      <c r="M24" s="129">
        <v>418</v>
      </c>
      <c r="N24" s="129" t="s">
        <v>83</v>
      </c>
      <c r="O24" s="129" t="s">
        <v>83</v>
      </c>
      <c r="P24" s="129" t="s">
        <v>83</v>
      </c>
      <c r="Q24" s="129" t="s">
        <v>83</v>
      </c>
      <c r="R24" s="129" t="s">
        <v>83</v>
      </c>
      <c r="S24" s="129" t="s">
        <v>83</v>
      </c>
      <c r="T24" s="129" t="s">
        <v>83</v>
      </c>
      <c r="U24" s="129" t="s">
        <v>83</v>
      </c>
      <c r="V24" s="129" t="s">
        <v>83</v>
      </c>
      <c r="W24" s="129">
        <v>371.85</v>
      </c>
      <c r="X24" s="129" t="s">
        <v>83</v>
      </c>
      <c r="Y24" s="129" t="s">
        <v>83</v>
      </c>
      <c r="Z24" s="129" t="s">
        <v>83</v>
      </c>
      <c r="AA24" s="129" t="s">
        <v>83</v>
      </c>
      <c r="AB24" s="129" t="s">
        <v>83</v>
      </c>
      <c r="AC24" s="129" t="s">
        <v>83</v>
      </c>
      <c r="AD24" s="129">
        <v>477.73990000000003</v>
      </c>
      <c r="AE24" s="129">
        <v>459.90470000000005</v>
      </c>
      <c r="AF24" s="132">
        <v>444.4368</v>
      </c>
      <c r="AG24" s="133">
        <v>-5.642300000000034</v>
      </c>
      <c r="AI24" s="41"/>
    </row>
    <row r="25" spans="1:35" s="5" customFormat="1" ht="11.25" customHeight="1">
      <c r="A25" s="56"/>
      <c r="C25" s="127" t="s">
        <v>39</v>
      </c>
      <c r="D25" s="144" t="s">
        <v>83</v>
      </c>
      <c r="E25" s="144" t="s">
        <v>83</v>
      </c>
      <c r="F25" s="144" t="s">
        <v>83</v>
      </c>
      <c r="G25" s="129">
        <v>386.4432</v>
      </c>
      <c r="H25" s="129">
        <v>335.58</v>
      </c>
      <c r="I25" s="129">
        <v>290.7</v>
      </c>
      <c r="J25" s="129">
        <v>383.95</v>
      </c>
      <c r="K25" s="129" t="s">
        <v>83</v>
      </c>
      <c r="L25" s="129" t="s">
        <v>83</v>
      </c>
      <c r="M25" s="129">
        <v>382</v>
      </c>
      <c r="N25" s="129" t="s">
        <v>83</v>
      </c>
      <c r="O25" s="129" t="s">
        <v>83</v>
      </c>
      <c r="P25" s="129" t="s">
        <v>83</v>
      </c>
      <c r="Q25" s="129" t="s">
        <v>83</v>
      </c>
      <c r="R25" s="129" t="s">
        <v>83</v>
      </c>
      <c r="S25" s="129">
        <v>366.03</v>
      </c>
      <c r="T25" s="129" t="s">
        <v>83</v>
      </c>
      <c r="U25" s="129" t="s">
        <v>83</v>
      </c>
      <c r="V25" s="129" t="s">
        <v>83</v>
      </c>
      <c r="W25" s="129">
        <v>358.04</v>
      </c>
      <c r="X25" s="129" t="s">
        <v>83</v>
      </c>
      <c r="Y25" s="129" t="s">
        <v>83</v>
      </c>
      <c r="Z25" s="129">
        <v>284.10540000000003</v>
      </c>
      <c r="AA25" s="129" t="s">
        <v>83</v>
      </c>
      <c r="AB25" s="129" t="s">
        <v>83</v>
      </c>
      <c r="AC25" s="129" t="s">
        <v>83</v>
      </c>
      <c r="AD25" s="129">
        <v>390.04110000000003</v>
      </c>
      <c r="AE25" s="129">
        <v>435.05850000000004</v>
      </c>
      <c r="AF25" s="132">
        <v>400.5817</v>
      </c>
      <c r="AG25" s="133">
        <v>-3.6875</v>
      </c>
      <c r="AI25" s="41"/>
    </row>
    <row r="26" spans="1:35" s="5" customFormat="1" ht="11.25" customHeight="1" thickBot="1">
      <c r="A26" s="56"/>
      <c r="C26" s="127" t="s">
        <v>40</v>
      </c>
      <c r="D26" s="144" t="s">
        <v>83</v>
      </c>
      <c r="E26" s="144" t="s">
        <v>83</v>
      </c>
      <c r="F26" s="144" t="s">
        <v>83</v>
      </c>
      <c r="G26" s="129">
        <v>372.0907</v>
      </c>
      <c r="H26" s="129" t="s">
        <v>83</v>
      </c>
      <c r="I26" s="129" t="s">
        <v>83</v>
      </c>
      <c r="J26" s="129">
        <v>384.65</v>
      </c>
      <c r="K26" s="129" t="s">
        <v>83</v>
      </c>
      <c r="L26" s="129" t="s">
        <v>83</v>
      </c>
      <c r="M26" s="129">
        <v>375</v>
      </c>
      <c r="N26" s="129" t="s">
        <v>83</v>
      </c>
      <c r="O26" s="129" t="s">
        <v>83</v>
      </c>
      <c r="P26" s="129" t="s">
        <v>83</v>
      </c>
      <c r="Q26" s="129" t="s">
        <v>83</v>
      </c>
      <c r="R26" s="129" t="s">
        <v>83</v>
      </c>
      <c r="S26" s="129" t="s">
        <v>83</v>
      </c>
      <c r="T26" s="129" t="s">
        <v>83</v>
      </c>
      <c r="U26" s="129" t="s">
        <v>83</v>
      </c>
      <c r="V26" s="129" t="s">
        <v>83</v>
      </c>
      <c r="W26" s="129" t="s">
        <v>83</v>
      </c>
      <c r="X26" s="129" t="s">
        <v>83</v>
      </c>
      <c r="Y26" s="129" t="s">
        <v>83</v>
      </c>
      <c r="Z26" s="129" t="s">
        <v>83</v>
      </c>
      <c r="AA26" s="129" t="s">
        <v>83</v>
      </c>
      <c r="AB26" s="129" t="s">
        <v>83</v>
      </c>
      <c r="AC26" s="129" t="s">
        <v>83</v>
      </c>
      <c r="AD26" s="129">
        <v>348.2633</v>
      </c>
      <c r="AE26" s="129">
        <v>448.2336</v>
      </c>
      <c r="AF26" s="136">
        <v>427.3901</v>
      </c>
      <c r="AG26" s="133">
        <v>-10.03649999999999</v>
      </c>
      <c r="AI26" s="41"/>
    </row>
    <row r="27" spans="1:35" s="5" customFormat="1" ht="11.25" customHeight="1" thickBot="1">
      <c r="A27" s="56"/>
      <c r="C27" s="137" t="s">
        <v>41</v>
      </c>
      <c r="D27" s="146" t="s">
        <v>83</v>
      </c>
      <c r="E27" s="147" t="s">
        <v>83</v>
      </c>
      <c r="F27" s="147" t="s">
        <v>83</v>
      </c>
      <c r="G27" s="139">
        <v>380.817</v>
      </c>
      <c r="H27" s="139">
        <v>350.8931</v>
      </c>
      <c r="I27" s="139">
        <v>290.7</v>
      </c>
      <c r="J27" s="139">
        <v>396.603</v>
      </c>
      <c r="K27" s="139" t="s">
        <v>83</v>
      </c>
      <c r="L27" s="139" t="s">
        <v>83</v>
      </c>
      <c r="M27" s="139">
        <v>408.4436</v>
      </c>
      <c r="N27" s="139" t="s">
        <v>83</v>
      </c>
      <c r="O27" s="139" t="s">
        <v>83</v>
      </c>
      <c r="P27" s="139" t="s">
        <v>83</v>
      </c>
      <c r="Q27" s="139" t="s">
        <v>83</v>
      </c>
      <c r="R27" s="139" t="s">
        <v>83</v>
      </c>
      <c r="S27" s="139">
        <v>380.4802</v>
      </c>
      <c r="T27" s="139" t="s">
        <v>83</v>
      </c>
      <c r="U27" s="139" t="s">
        <v>83</v>
      </c>
      <c r="V27" s="139" t="s">
        <v>83</v>
      </c>
      <c r="W27" s="139">
        <v>383.1872</v>
      </c>
      <c r="X27" s="139" t="s">
        <v>83</v>
      </c>
      <c r="Y27" s="139" t="s">
        <v>83</v>
      </c>
      <c r="Z27" s="139">
        <v>284.10540000000003</v>
      </c>
      <c r="AA27" s="139">
        <v>316.2</v>
      </c>
      <c r="AB27" s="139" t="s">
        <v>83</v>
      </c>
      <c r="AC27" s="139" t="s">
        <v>83</v>
      </c>
      <c r="AD27" s="139">
        <v>393.3347</v>
      </c>
      <c r="AE27" s="140">
        <v>451.1335</v>
      </c>
      <c r="AF27" s="141">
        <v>426.43620000000004</v>
      </c>
      <c r="AG27" s="142">
        <v>-5.8770999999999844</v>
      </c>
      <c r="AI27" s="41"/>
    </row>
    <row r="28" spans="1:35" s="5" customFormat="1" ht="11.25" customHeight="1">
      <c r="A28" s="56"/>
      <c r="C28" s="127" t="s">
        <v>42</v>
      </c>
      <c r="D28" s="128">
        <v>323.79</v>
      </c>
      <c r="E28" s="129" t="s">
        <v>83</v>
      </c>
      <c r="F28" s="129" t="s">
        <v>83</v>
      </c>
      <c r="G28" s="129" t="s">
        <v>83</v>
      </c>
      <c r="H28" s="129" t="s">
        <v>83</v>
      </c>
      <c r="I28" s="129" t="s">
        <v>83</v>
      </c>
      <c r="J28" s="129" t="s">
        <v>83</v>
      </c>
      <c r="K28" s="129" t="s">
        <v>83</v>
      </c>
      <c r="L28" s="129" t="s">
        <v>83</v>
      </c>
      <c r="M28" s="129">
        <v>452</v>
      </c>
      <c r="N28" s="129" t="s">
        <v>83</v>
      </c>
      <c r="O28" s="129">
        <v>334.02</v>
      </c>
      <c r="P28" s="129" t="s">
        <v>83</v>
      </c>
      <c r="Q28" s="129" t="s">
        <v>83</v>
      </c>
      <c r="R28" s="129" t="s">
        <v>83</v>
      </c>
      <c r="S28" s="129" t="s">
        <v>83</v>
      </c>
      <c r="T28" s="129">
        <v>248.5993</v>
      </c>
      <c r="U28" s="129" t="s">
        <v>83</v>
      </c>
      <c r="V28" s="129" t="s">
        <v>83</v>
      </c>
      <c r="W28" s="129" t="s">
        <v>83</v>
      </c>
      <c r="X28" s="129">
        <v>275.9312</v>
      </c>
      <c r="Y28" s="129" t="s">
        <v>83</v>
      </c>
      <c r="Z28" s="129" t="s">
        <v>83</v>
      </c>
      <c r="AA28" s="129" t="s">
        <v>83</v>
      </c>
      <c r="AB28" s="129">
        <v>205.21</v>
      </c>
      <c r="AC28" s="129" t="s">
        <v>83</v>
      </c>
      <c r="AD28" s="129" t="s">
        <v>83</v>
      </c>
      <c r="AE28" s="129">
        <v>344.1256</v>
      </c>
      <c r="AF28" s="130">
        <v>390.98150000000004</v>
      </c>
      <c r="AG28" s="131">
        <v>-1.4932000000000016</v>
      </c>
      <c r="AI28" s="41"/>
    </row>
    <row r="29" spans="1:35" s="5" customFormat="1" ht="11.25" customHeight="1">
      <c r="A29" s="56"/>
      <c r="C29" s="127" t="s">
        <v>43</v>
      </c>
      <c r="D29" s="129">
        <v>320.69</v>
      </c>
      <c r="E29" s="129" t="s">
        <v>83</v>
      </c>
      <c r="F29" s="129">
        <v>291.1909</v>
      </c>
      <c r="G29" s="129">
        <v>344.0565</v>
      </c>
      <c r="H29" s="129">
        <v>342.72</v>
      </c>
      <c r="I29" s="129" t="s">
        <v>83</v>
      </c>
      <c r="J29" s="129">
        <v>342.06</v>
      </c>
      <c r="K29" s="129" t="s">
        <v>83</v>
      </c>
      <c r="L29" s="129">
        <v>245.982</v>
      </c>
      <c r="M29" s="129">
        <v>453</v>
      </c>
      <c r="N29" s="129">
        <v>236.0179</v>
      </c>
      <c r="O29" s="129">
        <v>333.64</v>
      </c>
      <c r="P29" s="129" t="s">
        <v>83</v>
      </c>
      <c r="Q29" s="129">
        <v>213.8608</v>
      </c>
      <c r="R29" s="129">
        <v>255.3145</v>
      </c>
      <c r="S29" s="129">
        <v>389.26</v>
      </c>
      <c r="T29" s="129">
        <v>266.1331</v>
      </c>
      <c r="U29" s="129" t="s">
        <v>83</v>
      </c>
      <c r="V29" s="129">
        <v>329.61</v>
      </c>
      <c r="W29" s="129">
        <v>315.67</v>
      </c>
      <c r="X29" s="129">
        <v>276.3865</v>
      </c>
      <c r="Y29" s="129">
        <v>256.1</v>
      </c>
      <c r="Z29" s="129">
        <v>257.1302</v>
      </c>
      <c r="AA29" s="129">
        <v>271.53000000000003</v>
      </c>
      <c r="AB29" s="129">
        <v>248.64</v>
      </c>
      <c r="AC29" s="129" t="s">
        <v>83</v>
      </c>
      <c r="AD29" s="129">
        <v>367.71360000000004</v>
      </c>
      <c r="AE29" s="129">
        <v>348.7647</v>
      </c>
      <c r="AF29" s="132">
        <v>391.296</v>
      </c>
      <c r="AG29" s="133">
        <v>-4.4483000000000175</v>
      </c>
      <c r="AI29" s="41"/>
    </row>
    <row r="30" spans="1:35" s="5" customFormat="1" ht="11.25" customHeight="1">
      <c r="A30" s="56"/>
      <c r="C30" s="127" t="s">
        <v>44</v>
      </c>
      <c r="D30" s="144" t="s">
        <v>83</v>
      </c>
      <c r="E30" s="144" t="s">
        <v>83</v>
      </c>
      <c r="F30" s="144">
        <v>298.135</v>
      </c>
      <c r="G30" s="129">
        <v>344.8613</v>
      </c>
      <c r="H30" s="129">
        <v>344.76</v>
      </c>
      <c r="I30" s="129" t="s">
        <v>83</v>
      </c>
      <c r="J30" s="129">
        <v>341.66</v>
      </c>
      <c r="K30" s="129" t="s">
        <v>83</v>
      </c>
      <c r="L30" s="129">
        <v>277.656</v>
      </c>
      <c r="M30" s="129">
        <v>436</v>
      </c>
      <c r="N30" s="129">
        <v>261.84270000000004</v>
      </c>
      <c r="O30" s="129" t="s">
        <v>83</v>
      </c>
      <c r="P30" s="129" t="s">
        <v>83</v>
      </c>
      <c r="Q30" s="129">
        <v>237.4555</v>
      </c>
      <c r="R30" s="129">
        <v>250.7183</v>
      </c>
      <c r="S30" s="129" t="s">
        <v>83</v>
      </c>
      <c r="T30" s="129">
        <v>273.68960000000004</v>
      </c>
      <c r="U30" s="129" t="s">
        <v>83</v>
      </c>
      <c r="V30" s="129">
        <v>321.26</v>
      </c>
      <c r="W30" s="129">
        <v>324.13</v>
      </c>
      <c r="X30" s="129">
        <v>286.1103</v>
      </c>
      <c r="Y30" s="129">
        <v>245.4</v>
      </c>
      <c r="Z30" s="129">
        <v>222.3539</v>
      </c>
      <c r="AA30" s="129">
        <v>288.86</v>
      </c>
      <c r="AB30" s="129">
        <v>174.18</v>
      </c>
      <c r="AC30" s="129" t="s">
        <v>83</v>
      </c>
      <c r="AD30" s="129">
        <v>366.2174</v>
      </c>
      <c r="AE30" s="129">
        <v>347.6745</v>
      </c>
      <c r="AF30" s="132">
        <v>342.3872</v>
      </c>
      <c r="AG30" s="133">
        <v>-4.692799999999977</v>
      </c>
      <c r="AI30" s="41"/>
    </row>
    <row r="31" spans="1:35" s="5" customFormat="1" ht="11.25" customHeight="1">
      <c r="A31" s="56"/>
      <c r="C31" s="127" t="s">
        <v>45</v>
      </c>
      <c r="D31" s="129">
        <v>300.51</v>
      </c>
      <c r="E31" s="129">
        <v>252.4798</v>
      </c>
      <c r="F31" s="129">
        <v>262.7971</v>
      </c>
      <c r="G31" s="129">
        <v>288.1221</v>
      </c>
      <c r="H31" s="129">
        <v>320.28000000000003</v>
      </c>
      <c r="I31" s="129">
        <v>250.92</v>
      </c>
      <c r="J31" s="129">
        <v>302.90000000000003</v>
      </c>
      <c r="K31" s="129">
        <v>206.61</v>
      </c>
      <c r="L31" s="129">
        <v>252.585</v>
      </c>
      <c r="M31" s="129">
        <v>379</v>
      </c>
      <c r="N31" s="129">
        <v>201.2741</v>
      </c>
      <c r="O31" s="129">
        <v>261.94</v>
      </c>
      <c r="P31" s="129" t="s">
        <v>83</v>
      </c>
      <c r="Q31" s="129">
        <v>204.59660000000002</v>
      </c>
      <c r="R31" s="129">
        <v>270.3139</v>
      </c>
      <c r="S31" s="129">
        <v>337.9</v>
      </c>
      <c r="T31" s="129">
        <v>233.8094</v>
      </c>
      <c r="U31" s="129" t="s">
        <v>83</v>
      </c>
      <c r="V31" s="129">
        <v>290.21</v>
      </c>
      <c r="W31" s="129">
        <v>294.15000000000003</v>
      </c>
      <c r="X31" s="129">
        <v>255.7477</v>
      </c>
      <c r="Y31" s="129">
        <v>228.6</v>
      </c>
      <c r="Z31" s="129">
        <v>242.7247</v>
      </c>
      <c r="AA31" s="129">
        <v>245.1</v>
      </c>
      <c r="AB31" s="129">
        <v>159.97</v>
      </c>
      <c r="AC31" s="129">
        <v>261.2</v>
      </c>
      <c r="AD31" s="129">
        <v>315.23240000000004</v>
      </c>
      <c r="AE31" s="129">
        <v>309.0609</v>
      </c>
      <c r="AF31" s="132">
        <v>292.5648</v>
      </c>
      <c r="AG31" s="133">
        <v>-4.628700000000038</v>
      </c>
      <c r="AI31" s="41"/>
    </row>
    <row r="32" spans="1:35" s="5" customFormat="1" ht="11.25" customHeight="1">
      <c r="A32" s="56">
        <v>31</v>
      </c>
      <c r="C32" s="91" t="s">
        <v>46</v>
      </c>
      <c r="D32" s="111">
        <v>290.69</v>
      </c>
      <c r="E32" s="111">
        <v>239.99900000000002</v>
      </c>
      <c r="F32" s="111">
        <v>260.52090000000004</v>
      </c>
      <c r="G32" s="134">
        <v>323.66790000000003</v>
      </c>
      <c r="H32" s="134">
        <v>327.42</v>
      </c>
      <c r="I32" s="134">
        <v>247.71</v>
      </c>
      <c r="J32" s="134">
        <v>310.8</v>
      </c>
      <c r="K32" s="134">
        <v>205.73</v>
      </c>
      <c r="L32" s="134">
        <v>243.532</v>
      </c>
      <c r="M32" s="134">
        <v>381</v>
      </c>
      <c r="N32" s="134">
        <v>182.7708</v>
      </c>
      <c r="O32" s="134">
        <v>291.98</v>
      </c>
      <c r="P32" s="134" t="s">
        <v>83</v>
      </c>
      <c r="Q32" s="134">
        <v>193.34</v>
      </c>
      <c r="R32" s="134">
        <v>260.0614</v>
      </c>
      <c r="S32" s="134">
        <v>337.81</v>
      </c>
      <c r="T32" s="134">
        <v>260.326</v>
      </c>
      <c r="U32" s="134" t="s">
        <v>83</v>
      </c>
      <c r="V32" s="134">
        <v>303.07</v>
      </c>
      <c r="W32" s="134">
        <v>298.40000000000003</v>
      </c>
      <c r="X32" s="134">
        <v>262.46840000000003</v>
      </c>
      <c r="Y32" s="134">
        <v>219.4</v>
      </c>
      <c r="Z32" s="134">
        <v>237.53</v>
      </c>
      <c r="AA32" s="134">
        <v>260.55</v>
      </c>
      <c r="AB32" s="134">
        <v>218.75</v>
      </c>
      <c r="AC32" s="134">
        <v>258.53000000000003</v>
      </c>
      <c r="AD32" s="134">
        <v>349.6444</v>
      </c>
      <c r="AE32" s="135">
        <v>326.6168</v>
      </c>
      <c r="AF32" s="132">
        <v>321.0197</v>
      </c>
      <c r="AG32" s="133">
        <v>-4.501500000000021</v>
      </c>
      <c r="AI32" s="41"/>
    </row>
    <row r="33" spans="1:35" s="5" customFormat="1" ht="11.25" customHeight="1">
      <c r="A33" s="56"/>
      <c r="C33" s="127" t="s">
        <v>47</v>
      </c>
      <c r="D33" s="129">
        <v>288.22</v>
      </c>
      <c r="E33" s="129">
        <v>239.99900000000002</v>
      </c>
      <c r="F33" s="129">
        <v>263.1828</v>
      </c>
      <c r="G33" s="129">
        <v>329.704</v>
      </c>
      <c r="H33" s="129">
        <v>334.56</v>
      </c>
      <c r="I33" s="129">
        <v>244.06</v>
      </c>
      <c r="J33" s="129">
        <v>313.78000000000003</v>
      </c>
      <c r="K33" s="129">
        <v>214.67</v>
      </c>
      <c r="L33" s="129">
        <v>248.03400000000002</v>
      </c>
      <c r="M33" s="129">
        <v>371</v>
      </c>
      <c r="N33" s="129" t="s">
        <v>83</v>
      </c>
      <c r="O33" s="129" t="s">
        <v>83</v>
      </c>
      <c r="P33" s="129" t="s">
        <v>83</v>
      </c>
      <c r="Q33" s="129">
        <v>204.75310000000002</v>
      </c>
      <c r="R33" s="129">
        <v>255.17260000000002</v>
      </c>
      <c r="S33" s="129" t="s">
        <v>83</v>
      </c>
      <c r="T33" s="129">
        <v>269.5203</v>
      </c>
      <c r="U33" s="129" t="s">
        <v>83</v>
      </c>
      <c r="V33" s="129">
        <v>307.93</v>
      </c>
      <c r="W33" s="129">
        <v>304.1</v>
      </c>
      <c r="X33" s="129">
        <v>269.1845</v>
      </c>
      <c r="Y33" s="129">
        <v>220.5</v>
      </c>
      <c r="Z33" s="129">
        <v>252.0919</v>
      </c>
      <c r="AA33" s="129">
        <v>248.7</v>
      </c>
      <c r="AB33" s="129">
        <v>178.85</v>
      </c>
      <c r="AC33" s="129">
        <v>242.79</v>
      </c>
      <c r="AD33" s="129">
        <v>344.4653</v>
      </c>
      <c r="AE33" s="129">
        <v>327.13910000000004</v>
      </c>
      <c r="AF33" s="132">
        <v>313.7887</v>
      </c>
      <c r="AG33" s="133">
        <v>-6.544199999999989</v>
      </c>
      <c r="AI33" s="41"/>
    </row>
    <row r="34" spans="1:35" s="5" customFormat="1" ht="11.25" customHeight="1">
      <c r="A34" s="56"/>
      <c r="C34" s="127" t="s">
        <v>48</v>
      </c>
      <c r="D34" s="129">
        <v>250.82</v>
      </c>
      <c r="E34" s="129">
        <v>210.49190000000002</v>
      </c>
      <c r="F34" s="129">
        <v>205.77800000000002</v>
      </c>
      <c r="G34" s="129">
        <v>270.9529</v>
      </c>
      <c r="H34" s="129">
        <v>264.18</v>
      </c>
      <c r="I34" s="129">
        <v>223.19</v>
      </c>
      <c r="J34" s="129">
        <v>266.41</v>
      </c>
      <c r="K34" s="129">
        <v>206.49</v>
      </c>
      <c r="L34" s="129">
        <v>206.699</v>
      </c>
      <c r="M34" s="129">
        <v>328</v>
      </c>
      <c r="N34" s="129">
        <v>213.2547</v>
      </c>
      <c r="O34" s="129">
        <v>237.29</v>
      </c>
      <c r="P34" s="129">
        <v>183</v>
      </c>
      <c r="Q34" s="129">
        <v>180.60340000000002</v>
      </c>
      <c r="R34" s="129">
        <v>236.81650000000002</v>
      </c>
      <c r="S34" s="129">
        <v>302.7</v>
      </c>
      <c r="T34" s="129">
        <v>213.95180000000002</v>
      </c>
      <c r="U34" s="129">
        <v>240.66</v>
      </c>
      <c r="V34" s="129">
        <v>254.72</v>
      </c>
      <c r="W34" s="129">
        <v>268.5</v>
      </c>
      <c r="X34" s="129">
        <v>232.2734</v>
      </c>
      <c r="Y34" s="129">
        <v>200.4</v>
      </c>
      <c r="Z34" s="129">
        <v>240.5489</v>
      </c>
      <c r="AA34" s="129">
        <v>222.78</v>
      </c>
      <c r="AB34" s="129">
        <v>146.46</v>
      </c>
      <c r="AC34" s="129">
        <v>238.55</v>
      </c>
      <c r="AD34" s="129">
        <v>290.3729</v>
      </c>
      <c r="AE34" s="129">
        <v>256.94870000000003</v>
      </c>
      <c r="AF34" s="132">
        <v>261.2402</v>
      </c>
      <c r="AG34" s="133">
        <v>-4.454200000000014</v>
      </c>
      <c r="AI34" s="41"/>
    </row>
    <row r="35" spans="1:35" s="5" customFormat="1" ht="11.25" customHeight="1" thickBot="1">
      <c r="A35" s="56"/>
      <c r="C35" s="127" t="s">
        <v>49</v>
      </c>
      <c r="D35" s="129">
        <v>240.34</v>
      </c>
      <c r="E35" s="129">
        <v>239.99900000000002</v>
      </c>
      <c r="F35" s="129">
        <v>197.8308</v>
      </c>
      <c r="G35" s="129">
        <v>303.5477</v>
      </c>
      <c r="H35" s="129">
        <v>274.38</v>
      </c>
      <c r="I35" s="129">
        <v>229.26</v>
      </c>
      <c r="J35" s="129">
        <v>299.01</v>
      </c>
      <c r="K35" s="129">
        <v>203.67</v>
      </c>
      <c r="L35" s="129">
        <v>220.501</v>
      </c>
      <c r="M35" s="129">
        <v>351</v>
      </c>
      <c r="N35" s="129" t="s">
        <v>83</v>
      </c>
      <c r="O35" s="129">
        <v>258</v>
      </c>
      <c r="P35" s="129">
        <v>183</v>
      </c>
      <c r="Q35" s="129">
        <v>197.0115</v>
      </c>
      <c r="R35" s="129">
        <v>237.95180000000002</v>
      </c>
      <c r="S35" s="129">
        <v>323.40000000000003</v>
      </c>
      <c r="T35" s="129">
        <v>228.482</v>
      </c>
      <c r="U35" s="129">
        <v>230</v>
      </c>
      <c r="V35" s="129">
        <v>277.19</v>
      </c>
      <c r="W35" s="129">
        <v>275.42</v>
      </c>
      <c r="X35" s="129">
        <v>231.5798</v>
      </c>
      <c r="Y35" s="129">
        <v>180.6</v>
      </c>
      <c r="Z35" s="129">
        <v>247.20770000000002</v>
      </c>
      <c r="AA35" s="129" t="s">
        <v>83</v>
      </c>
      <c r="AB35" s="129">
        <v>168.06</v>
      </c>
      <c r="AC35" s="129">
        <v>235.52</v>
      </c>
      <c r="AD35" s="129">
        <v>328.813</v>
      </c>
      <c r="AE35" s="129">
        <v>286.0014</v>
      </c>
      <c r="AF35" s="136">
        <v>307.15340000000003</v>
      </c>
      <c r="AG35" s="133">
        <v>-3.5511999999999944</v>
      </c>
      <c r="AI35" s="41"/>
    </row>
    <row r="36" spans="1:35" s="5" customFormat="1" ht="11.25" customHeight="1" thickBot="1">
      <c r="A36" s="56"/>
      <c r="C36" s="137" t="s">
        <v>50</v>
      </c>
      <c r="D36" s="138">
        <v>288.7855</v>
      </c>
      <c r="E36" s="139">
        <v>224.27890000000002</v>
      </c>
      <c r="F36" s="139">
        <v>250.62060000000002</v>
      </c>
      <c r="G36" s="139">
        <v>301.9125</v>
      </c>
      <c r="H36" s="139">
        <v>317.28790000000004</v>
      </c>
      <c r="I36" s="139">
        <v>231.477</v>
      </c>
      <c r="J36" s="139">
        <v>308.3028</v>
      </c>
      <c r="K36" s="139">
        <v>206.80190000000002</v>
      </c>
      <c r="L36" s="139">
        <v>241.8266</v>
      </c>
      <c r="M36" s="139">
        <v>392.0342</v>
      </c>
      <c r="N36" s="139">
        <v>217.23850000000002</v>
      </c>
      <c r="O36" s="139">
        <v>260.00960000000003</v>
      </c>
      <c r="P36" s="139">
        <v>183</v>
      </c>
      <c r="Q36" s="139">
        <v>193.55</v>
      </c>
      <c r="R36" s="139">
        <v>250.91260000000003</v>
      </c>
      <c r="S36" s="139">
        <v>365.3036</v>
      </c>
      <c r="T36" s="139">
        <v>237.9978</v>
      </c>
      <c r="U36" s="139">
        <v>236.01520000000002</v>
      </c>
      <c r="V36" s="139">
        <v>292.5446</v>
      </c>
      <c r="W36" s="139">
        <v>300.6514</v>
      </c>
      <c r="X36" s="139">
        <v>257.3141</v>
      </c>
      <c r="Y36" s="139">
        <v>211.54240000000001</v>
      </c>
      <c r="Z36" s="139">
        <v>241.70950000000002</v>
      </c>
      <c r="AA36" s="139">
        <v>254.36980000000003</v>
      </c>
      <c r="AB36" s="139">
        <v>171.71380000000002</v>
      </c>
      <c r="AC36" s="139">
        <v>240.83710000000002</v>
      </c>
      <c r="AD36" s="139">
        <v>330.7769</v>
      </c>
      <c r="AE36" s="140">
        <v>313.68530000000004</v>
      </c>
      <c r="AF36" s="141">
        <v>319.14320000000004</v>
      </c>
      <c r="AG36" s="142">
        <v>-4.453699999999969</v>
      </c>
      <c r="AI36" s="41"/>
    </row>
    <row r="37" spans="1:35" s="5" customFormat="1" ht="11.25" customHeight="1">
      <c r="A37" s="56"/>
      <c r="C37" s="127" t="s">
        <v>51</v>
      </c>
      <c r="D37" s="128">
        <v>428.5</v>
      </c>
      <c r="E37" s="129" t="s">
        <v>83</v>
      </c>
      <c r="F37" s="129">
        <v>281.4305</v>
      </c>
      <c r="G37" s="129">
        <v>388.18690000000004</v>
      </c>
      <c r="H37" s="129">
        <v>397.8</v>
      </c>
      <c r="I37" s="129" t="s">
        <v>83</v>
      </c>
      <c r="J37" s="129">
        <v>427.21</v>
      </c>
      <c r="K37" s="129" t="s">
        <v>83</v>
      </c>
      <c r="L37" s="129">
        <v>420.548</v>
      </c>
      <c r="M37" s="129">
        <v>509</v>
      </c>
      <c r="N37" s="129">
        <v>371.798</v>
      </c>
      <c r="O37" s="129">
        <v>485.86</v>
      </c>
      <c r="P37" s="129" t="s">
        <v>83</v>
      </c>
      <c r="Q37" s="129">
        <v>258.5598</v>
      </c>
      <c r="R37" s="129" t="s">
        <v>83</v>
      </c>
      <c r="S37" s="129">
        <v>435.5</v>
      </c>
      <c r="T37" s="129" t="s">
        <v>83</v>
      </c>
      <c r="U37" s="129" t="s">
        <v>83</v>
      </c>
      <c r="V37" s="129" t="s">
        <v>83</v>
      </c>
      <c r="W37" s="129">
        <v>365.17</v>
      </c>
      <c r="X37" s="129">
        <v>300.1179</v>
      </c>
      <c r="Y37" s="129">
        <v>387.4</v>
      </c>
      <c r="Z37" s="129" t="s">
        <v>83</v>
      </c>
      <c r="AA37" s="129" t="s">
        <v>83</v>
      </c>
      <c r="AB37" s="129" t="s">
        <v>83</v>
      </c>
      <c r="AC37" s="129" t="s">
        <v>83</v>
      </c>
      <c r="AD37" s="129">
        <v>426.7549</v>
      </c>
      <c r="AE37" s="129">
        <v>457.5724</v>
      </c>
      <c r="AF37" s="130">
        <v>466.9456</v>
      </c>
      <c r="AG37" s="131">
        <v>6.230599999999981</v>
      </c>
      <c r="AI37" s="41"/>
    </row>
    <row r="38" spans="1:35" s="5" customFormat="1" ht="11.25" customHeight="1">
      <c r="A38" s="56"/>
      <c r="C38" s="127" t="s">
        <v>52</v>
      </c>
      <c r="D38" s="129">
        <v>407.5</v>
      </c>
      <c r="E38" s="129" t="s">
        <v>83</v>
      </c>
      <c r="F38" s="129">
        <v>291.0366</v>
      </c>
      <c r="G38" s="129">
        <v>387.248</v>
      </c>
      <c r="H38" s="129">
        <v>386.58</v>
      </c>
      <c r="I38" s="129" t="s">
        <v>83</v>
      </c>
      <c r="J38" s="129">
        <v>434.37</v>
      </c>
      <c r="K38" s="129" t="s">
        <v>83</v>
      </c>
      <c r="L38" s="129">
        <v>419.067</v>
      </c>
      <c r="M38" s="129">
        <v>502</v>
      </c>
      <c r="N38" s="129">
        <v>376.85650000000004</v>
      </c>
      <c r="O38" s="129">
        <v>457.58</v>
      </c>
      <c r="P38" s="129" t="s">
        <v>83</v>
      </c>
      <c r="Q38" s="129" t="s">
        <v>83</v>
      </c>
      <c r="R38" s="129" t="s">
        <v>83</v>
      </c>
      <c r="S38" s="129" t="s">
        <v>83</v>
      </c>
      <c r="T38" s="129" t="s">
        <v>83</v>
      </c>
      <c r="U38" s="129" t="s">
        <v>83</v>
      </c>
      <c r="V38" s="129" t="s">
        <v>83</v>
      </c>
      <c r="W38" s="129">
        <v>378.31</v>
      </c>
      <c r="X38" s="129">
        <v>302.4581</v>
      </c>
      <c r="Y38" s="129">
        <v>380.2</v>
      </c>
      <c r="Z38" s="129" t="s">
        <v>83</v>
      </c>
      <c r="AA38" s="129">
        <v>336.2</v>
      </c>
      <c r="AB38" s="129" t="s">
        <v>83</v>
      </c>
      <c r="AC38" s="129" t="s">
        <v>83</v>
      </c>
      <c r="AD38" s="129">
        <v>271.03770000000003</v>
      </c>
      <c r="AE38" s="129">
        <v>458.7042</v>
      </c>
      <c r="AF38" s="132">
        <v>444.52320000000003</v>
      </c>
      <c r="AG38" s="133">
        <v>-2.100500000000011</v>
      </c>
      <c r="AI38" s="41"/>
    </row>
    <row r="39" spans="1:35" s="5" customFormat="1" ht="11.25" customHeight="1">
      <c r="A39" s="56"/>
      <c r="C39" s="127" t="s">
        <v>53</v>
      </c>
      <c r="D39" s="129">
        <v>364</v>
      </c>
      <c r="E39" s="129" t="s">
        <v>83</v>
      </c>
      <c r="F39" s="129">
        <v>287.9503</v>
      </c>
      <c r="G39" s="129">
        <v>361.0916</v>
      </c>
      <c r="H39" s="129">
        <v>388.62</v>
      </c>
      <c r="I39" s="129">
        <v>298.86</v>
      </c>
      <c r="J39" s="129">
        <v>410.33</v>
      </c>
      <c r="K39" s="129" t="s">
        <v>83</v>
      </c>
      <c r="L39" s="129">
        <v>396.84700000000004</v>
      </c>
      <c r="M39" s="129">
        <v>459</v>
      </c>
      <c r="N39" s="129">
        <v>366.8727</v>
      </c>
      <c r="O39" s="129">
        <v>408.66</v>
      </c>
      <c r="P39" s="129" t="s">
        <v>83</v>
      </c>
      <c r="Q39" s="129">
        <v>219.98010000000002</v>
      </c>
      <c r="R39" s="129" t="s">
        <v>83</v>
      </c>
      <c r="S39" s="129">
        <v>406.6</v>
      </c>
      <c r="T39" s="129">
        <v>253.36350000000002</v>
      </c>
      <c r="U39" s="129" t="s">
        <v>83</v>
      </c>
      <c r="V39" s="129" t="s">
        <v>83</v>
      </c>
      <c r="W39" s="129">
        <v>359.52</v>
      </c>
      <c r="X39" s="129">
        <v>296.5205</v>
      </c>
      <c r="Y39" s="129">
        <v>374.8</v>
      </c>
      <c r="Z39" s="129">
        <v>321.3816</v>
      </c>
      <c r="AA39" s="129">
        <v>331.4</v>
      </c>
      <c r="AB39" s="129">
        <v>238.44</v>
      </c>
      <c r="AC39" s="129">
        <v>375.03</v>
      </c>
      <c r="AD39" s="129">
        <v>386.81850000000003</v>
      </c>
      <c r="AE39" s="129">
        <v>441.27840000000003</v>
      </c>
      <c r="AF39" s="132">
        <v>394.3625</v>
      </c>
      <c r="AG39" s="133">
        <v>-1.5049999999999955</v>
      </c>
      <c r="AI39" s="41"/>
    </row>
    <row r="40" spans="1:35" s="5" customFormat="1" ht="11.25" customHeight="1">
      <c r="A40" s="56">
        <v>31</v>
      </c>
      <c r="C40" s="91" t="s">
        <v>54</v>
      </c>
      <c r="D40" s="111">
        <v>359.5</v>
      </c>
      <c r="E40" s="111" t="s">
        <v>83</v>
      </c>
      <c r="F40" s="111">
        <v>293.6213</v>
      </c>
      <c r="G40" s="134">
        <v>378.2609</v>
      </c>
      <c r="H40" s="134">
        <v>381.48</v>
      </c>
      <c r="I40" s="134" t="s">
        <v>83</v>
      </c>
      <c r="J40" s="134">
        <v>416.27</v>
      </c>
      <c r="K40" s="134">
        <v>450.8</v>
      </c>
      <c r="L40" s="134">
        <v>404.06800000000004</v>
      </c>
      <c r="M40" s="134">
        <v>457</v>
      </c>
      <c r="N40" s="134">
        <v>373.9279</v>
      </c>
      <c r="O40" s="134">
        <v>407.92</v>
      </c>
      <c r="P40" s="134" t="s">
        <v>83</v>
      </c>
      <c r="Q40" s="134">
        <v>239.334</v>
      </c>
      <c r="R40" s="134">
        <v>255.68810000000002</v>
      </c>
      <c r="S40" s="134">
        <v>409.44</v>
      </c>
      <c r="T40" s="134">
        <v>269.40700000000004</v>
      </c>
      <c r="U40" s="134" t="s">
        <v>83</v>
      </c>
      <c r="V40" s="134" t="s">
        <v>83</v>
      </c>
      <c r="W40" s="134">
        <v>360.5</v>
      </c>
      <c r="X40" s="134">
        <v>295.8387</v>
      </c>
      <c r="Y40" s="134">
        <v>361.4</v>
      </c>
      <c r="Z40" s="134" t="s">
        <v>83</v>
      </c>
      <c r="AA40" s="134">
        <v>335.06</v>
      </c>
      <c r="AB40" s="134">
        <v>263.59000000000003</v>
      </c>
      <c r="AC40" s="134">
        <v>387.29</v>
      </c>
      <c r="AD40" s="134">
        <v>421.2305</v>
      </c>
      <c r="AE40" s="135">
        <v>446.5391</v>
      </c>
      <c r="AF40" s="132">
        <v>412.27270000000004</v>
      </c>
      <c r="AG40" s="133">
        <v>-2.2124000000000024</v>
      </c>
      <c r="AI40" s="41"/>
    </row>
    <row r="41" spans="1:35" s="5" customFormat="1" ht="11.25" customHeight="1">
      <c r="A41" s="56"/>
      <c r="C41" s="127" t="s">
        <v>55</v>
      </c>
      <c r="D41" s="144" t="s">
        <v>83</v>
      </c>
      <c r="E41" s="144" t="s">
        <v>83</v>
      </c>
      <c r="F41" s="144">
        <v>291.6538</v>
      </c>
      <c r="G41" s="129">
        <v>369.1397</v>
      </c>
      <c r="H41" s="129">
        <v>377.4</v>
      </c>
      <c r="I41" s="129" t="s">
        <v>83</v>
      </c>
      <c r="J41" s="129">
        <v>414.55</v>
      </c>
      <c r="K41" s="129" t="s">
        <v>83</v>
      </c>
      <c r="L41" s="129">
        <v>365.168</v>
      </c>
      <c r="M41" s="129">
        <v>434</v>
      </c>
      <c r="N41" s="129">
        <v>366.6064</v>
      </c>
      <c r="O41" s="129" t="s">
        <v>83</v>
      </c>
      <c r="P41" s="129" t="s">
        <v>83</v>
      </c>
      <c r="Q41" s="129">
        <v>271.36760000000004</v>
      </c>
      <c r="R41" s="129">
        <v>240.6337</v>
      </c>
      <c r="S41" s="129" t="s">
        <v>83</v>
      </c>
      <c r="T41" s="129" t="s">
        <v>83</v>
      </c>
      <c r="U41" s="129" t="s">
        <v>83</v>
      </c>
      <c r="V41" s="129">
        <v>325.65000000000003</v>
      </c>
      <c r="W41" s="129">
        <v>348.65</v>
      </c>
      <c r="X41" s="129">
        <v>297.1102</v>
      </c>
      <c r="Y41" s="129">
        <v>360</v>
      </c>
      <c r="Z41" s="129">
        <v>282.17220000000003</v>
      </c>
      <c r="AA41" s="129">
        <v>321.28000000000003</v>
      </c>
      <c r="AB41" s="129">
        <v>238.44</v>
      </c>
      <c r="AC41" s="129">
        <v>371.15</v>
      </c>
      <c r="AD41" s="129">
        <v>415.7062</v>
      </c>
      <c r="AE41" s="129">
        <v>450.9721</v>
      </c>
      <c r="AF41" s="132">
        <v>427.03990000000005</v>
      </c>
      <c r="AG41" s="133">
        <v>-7.105599999999981</v>
      </c>
      <c r="AI41" s="41"/>
    </row>
    <row r="42" spans="1:35" s="5" customFormat="1" ht="11.25" customHeight="1">
      <c r="A42" s="56"/>
      <c r="C42" s="127" t="s">
        <v>56</v>
      </c>
      <c r="D42" s="144" t="s">
        <v>83</v>
      </c>
      <c r="E42" s="144" t="s">
        <v>83</v>
      </c>
      <c r="F42" s="144">
        <v>267.7351</v>
      </c>
      <c r="G42" s="129">
        <v>336.54490000000004</v>
      </c>
      <c r="H42" s="129">
        <v>322.32</v>
      </c>
      <c r="I42" s="129">
        <v>264.82</v>
      </c>
      <c r="J42" s="129">
        <v>383.05</v>
      </c>
      <c r="K42" s="129">
        <v>408.54</v>
      </c>
      <c r="L42" s="129">
        <v>340.793</v>
      </c>
      <c r="M42" s="129">
        <v>384</v>
      </c>
      <c r="N42" s="129">
        <v>360.21680000000003</v>
      </c>
      <c r="O42" s="129">
        <v>310.09000000000003</v>
      </c>
      <c r="P42" s="129" t="s">
        <v>83</v>
      </c>
      <c r="Q42" s="129">
        <v>185.6553</v>
      </c>
      <c r="R42" s="129">
        <v>243.3822</v>
      </c>
      <c r="S42" s="129">
        <v>309.90000000000003</v>
      </c>
      <c r="T42" s="129">
        <v>243.6258</v>
      </c>
      <c r="U42" s="129" t="s">
        <v>83</v>
      </c>
      <c r="V42" s="129">
        <v>270.53000000000003</v>
      </c>
      <c r="W42" s="129">
        <v>301.03000000000003</v>
      </c>
      <c r="X42" s="129">
        <v>283.7654</v>
      </c>
      <c r="Y42" s="129">
        <v>345.8</v>
      </c>
      <c r="Z42" s="129">
        <v>266.0215</v>
      </c>
      <c r="AA42" s="129">
        <v>292.22</v>
      </c>
      <c r="AB42" s="129">
        <v>222.01</v>
      </c>
      <c r="AC42" s="129">
        <v>327.15000000000003</v>
      </c>
      <c r="AD42" s="129">
        <v>315.3475</v>
      </c>
      <c r="AE42" s="129">
        <v>408.37870000000004</v>
      </c>
      <c r="AF42" s="132">
        <v>329.7523</v>
      </c>
      <c r="AG42" s="133">
        <v>-3.486000000000047</v>
      </c>
      <c r="AI42" s="41"/>
    </row>
    <row r="43" spans="1:35" s="5" customFormat="1" ht="11.25" customHeight="1">
      <c r="A43" s="56"/>
      <c r="C43" s="127" t="s">
        <v>57</v>
      </c>
      <c r="D43" s="144" t="s">
        <v>83</v>
      </c>
      <c r="E43" s="144" t="s">
        <v>83</v>
      </c>
      <c r="F43" s="144">
        <v>266.5006</v>
      </c>
      <c r="G43" s="129">
        <v>338.6911</v>
      </c>
      <c r="H43" s="129">
        <v>329.46</v>
      </c>
      <c r="I43" s="129">
        <v>243.78</v>
      </c>
      <c r="J43" s="129">
        <v>395.33</v>
      </c>
      <c r="K43" s="129">
        <v>406.86</v>
      </c>
      <c r="L43" s="129">
        <v>366.53</v>
      </c>
      <c r="M43" s="129">
        <v>396</v>
      </c>
      <c r="N43" s="129">
        <v>358.7525</v>
      </c>
      <c r="O43" s="129">
        <v>333.1</v>
      </c>
      <c r="P43" s="129">
        <v>249</v>
      </c>
      <c r="Q43" s="129">
        <v>218.6424</v>
      </c>
      <c r="R43" s="129">
        <v>254.8888</v>
      </c>
      <c r="S43" s="129">
        <v>330.95</v>
      </c>
      <c r="T43" s="129">
        <v>271.3544</v>
      </c>
      <c r="U43" s="129" t="s">
        <v>83</v>
      </c>
      <c r="V43" s="129">
        <v>281.49</v>
      </c>
      <c r="W43" s="129">
        <v>326.19</v>
      </c>
      <c r="X43" s="129">
        <v>283.4989</v>
      </c>
      <c r="Y43" s="129">
        <v>342.4</v>
      </c>
      <c r="Z43" s="129">
        <v>270.5861</v>
      </c>
      <c r="AA43" s="129">
        <v>334.36</v>
      </c>
      <c r="AB43" s="129">
        <v>254.92</v>
      </c>
      <c r="AC43" s="129">
        <v>325.85</v>
      </c>
      <c r="AD43" s="129">
        <v>395.6805</v>
      </c>
      <c r="AE43" s="129">
        <v>434.2681</v>
      </c>
      <c r="AF43" s="132">
        <v>361.1907</v>
      </c>
      <c r="AG43" s="133">
        <v>-1.5610000000000355</v>
      </c>
      <c r="AI43" s="41"/>
    </row>
    <row r="44" spans="1:35" s="5" customFormat="1" ht="11.25" customHeight="1" thickBot="1">
      <c r="A44" s="56"/>
      <c r="C44" s="127" t="s">
        <v>58</v>
      </c>
      <c r="D44" s="144" t="s">
        <v>83</v>
      </c>
      <c r="E44" s="144">
        <v>276.4291</v>
      </c>
      <c r="F44" s="144">
        <v>270.16560000000004</v>
      </c>
      <c r="G44" s="129">
        <v>331.1795</v>
      </c>
      <c r="H44" s="129">
        <v>333.54</v>
      </c>
      <c r="I44" s="129">
        <v>250.92</v>
      </c>
      <c r="J44" s="129">
        <v>393.86</v>
      </c>
      <c r="K44" s="129" t="s">
        <v>83</v>
      </c>
      <c r="L44" s="129">
        <v>388.78200000000004</v>
      </c>
      <c r="M44" s="129">
        <v>388</v>
      </c>
      <c r="N44" s="129" t="s">
        <v>83</v>
      </c>
      <c r="O44" s="129" t="s">
        <v>83</v>
      </c>
      <c r="P44" s="129">
        <v>249</v>
      </c>
      <c r="Q44" s="129" t="s">
        <v>83</v>
      </c>
      <c r="R44" s="129">
        <v>258.3034</v>
      </c>
      <c r="S44" s="129" t="s">
        <v>83</v>
      </c>
      <c r="T44" s="129" t="s">
        <v>83</v>
      </c>
      <c r="U44" s="129" t="s">
        <v>83</v>
      </c>
      <c r="V44" s="129">
        <v>284.36</v>
      </c>
      <c r="W44" s="129">
        <v>313.89</v>
      </c>
      <c r="X44" s="129">
        <v>284.3906</v>
      </c>
      <c r="Y44" s="129">
        <v>335.2</v>
      </c>
      <c r="Z44" s="129">
        <v>283.9853</v>
      </c>
      <c r="AA44" s="129">
        <v>340.92</v>
      </c>
      <c r="AB44" s="129">
        <v>269.04</v>
      </c>
      <c r="AC44" s="129">
        <v>304.13</v>
      </c>
      <c r="AD44" s="129">
        <v>381.5244</v>
      </c>
      <c r="AE44" s="129">
        <v>448.5162</v>
      </c>
      <c r="AF44" s="136">
        <v>410.3856</v>
      </c>
      <c r="AG44" s="133">
        <v>-5.2409999999999854</v>
      </c>
      <c r="AI44" s="41"/>
    </row>
    <row r="45" spans="1:35" s="5" customFormat="1" ht="11.25" customHeight="1" thickBot="1">
      <c r="A45" s="56"/>
      <c r="C45" s="137" t="s">
        <v>59</v>
      </c>
      <c r="D45" s="138">
        <v>396.187</v>
      </c>
      <c r="E45" s="139">
        <v>276.4291</v>
      </c>
      <c r="F45" s="139">
        <v>278.8498</v>
      </c>
      <c r="G45" s="139">
        <v>357.1877</v>
      </c>
      <c r="H45" s="139">
        <v>366.3148</v>
      </c>
      <c r="I45" s="139">
        <v>254.9659</v>
      </c>
      <c r="J45" s="139">
        <v>408.1515</v>
      </c>
      <c r="K45" s="139">
        <v>411.4091</v>
      </c>
      <c r="L45" s="139">
        <v>402.49190000000004</v>
      </c>
      <c r="M45" s="139">
        <v>464.233</v>
      </c>
      <c r="N45" s="139">
        <v>371.4732</v>
      </c>
      <c r="O45" s="139">
        <v>451.8607</v>
      </c>
      <c r="P45" s="139">
        <v>249</v>
      </c>
      <c r="Q45" s="139">
        <v>201.8548</v>
      </c>
      <c r="R45" s="139">
        <v>253.39170000000001</v>
      </c>
      <c r="S45" s="139">
        <v>400.5718</v>
      </c>
      <c r="T45" s="139">
        <v>256.09520000000003</v>
      </c>
      <c r="U45" s="139" t="s">
        <v>83</v>
      </c>
      <c r="V45" s="139">
        <v>283.22380000000004</v>
      </c>
      <c r="W45" s="139">
        <v>357.90630000000004</v>
      </c>
      <c r="X45" s="139">
        <v>288.3438</v>
      </c>
      <c r="Y45" s="139">
        <v>362.3827</v>
      </c>
      <c r="Z45" s="139">
        <v>270.3951</v>
      </c>
      <c r="AA45" s="139">
        <v>326.3865</v>
      </c>
      <c r="AB45" s="139">
        <v>237.7938</v>
      </c>
      <c r="AC45" s="139">
        <v>329.14730000000003</v>
      </c>
      <c r="AD45" s="139">
        <v>392.6254</v>
      </c>
      <c r="AE45" s="140">
        <v>447.41670000000005</v>
      </c>
      <c r="AF45" s="141">
        <v>410.591</v>
      </c>
      <c r="AG45" s="142">
        <v>-2.47180000000003</v>
      </c>
      <c r="AI45" s="41"/>
    </row>
    <row r="46" spans="1:35" s="5" customFormat="1" ht="11.25" customHeight="1" thickBot="1">
      <c r="A46" s="56">
        <v>31</v>
      </c>
      <c r="C46" s="137" t="s">
        <v>111</v>
      </c>
      <c r="D46" s="138">
        <v>312.0305</v>
      </c>
      <c r="E46" s="139">
        <v>254.42450000000002</v>
      </c>
      <c r="F46" s="139">
        <v>282.38980000000004</v>
      </c>
      <c r="G46" s="139">
        <v>330.26070000000004</v>
      </c>
      <c r="H46" s="139">
        <v>344.1524</v>
      </c>
      <c r="I46" s="139">
        <v>249.1485</v>
      </c>
      <c r="J46" s="139">
        <v>379.1028</v>
      </c>
      <c r="K46" s="139">
        <v>347.1114</v>
      </c>
      <c r="L46" s="139">
        <v>350.6123</v>
      </c>
      <c r="M46" s="139">
        <v>401.88280000000003</v>
      </c>
      <c r="N46" s="139">
        <v>336.53630000000004</v>
      </c>
      <c r="O46" s="139">
        <v>388.3924</v>
      </c>
      <c r="P46" s="139">
        <v>240.59470000000002</v>
      </c>
      <c r="Q46" s="139">
        <v>202.104</v>
      </c>
      <c r="R46" s="139">
        <v>260.17130000000003</v>
      </c>
      <c r="S46" s="139">
        <v>389.3268</v>
      </c>
      <c r="T46" s="139">
        <v>241.3246</v>
      </c>
      <c r="U46" s="139">
        <v>284.03700000000003</v>
      </c>
      <c r="V46" s="139">
        <v>296.0466</v>
      </c>
      <c r="W46" s="139">
        <v>345.4398</v>
      </c>
      <c r="X46" s="139">
        <v>279.0647</v>
      </c>
      <c r="Y46" s="139">
        <v>324.3383</v>
      </c>
      <c r="Z46" s="139">
        <v>255.27800000000002</v>
      </c>
      <c r="AA46" s="139">
        <v>323.5597</v>
      </c>
      <c r="AB46" s="139">
        <v>230.8754</v>
      </c>
      <c r="AC46" s="139">
        <v>308.1241</v>
      </c>
      <c r="AD46" s="139">
        <v>374.7362</v>
      </c>
      <c r="AE46" s="140">
        <v>417.7113</v>
      </c>
      <c r="AF46" s="141">
        <v>364.89250000000004</v>
      </c>
      <c r="AG46" s="131">
        <v>-2.428099999999972</v>
      </c>
      <c r="AI46" s="41"/>
    </row>
    <row r="47" spans="1:35" s="5" customFormat="1" ht="11.25" customHeight="1" thickBot="1">
      <c r="A47" s="56"/>
      <c r="C47" s="149"/>
      <c r="D47" s="150" t="s">
        <v>83</v>
      </c>
      <c r="E47" s="144" t="s">
        <v>83</v>
      </c>
      <c r="F47" s="144" t="s">
        <v>83</v>
      </c>
      <c r="G47" s="129" t="s">
        <v>83</v>
      </c>
      <c r="H47" s="129" t="s">
        <v>83</v>
      </c>
      <c r="I47" s="129" t="s">
        <v>83</v>
      </c>
      <c r="J47" s="129" t="s">
        <v>83</v>
      </c>
      <c r="K47" s="129" t="s">
        <v>83</v>
      </c>
      <c r="L47" s="129" t="s">
        <v>83</v>
      </c>
      <c r="M47" s="129" t="s">
        <v>83</v>
      </c>
      <c r="N47" s="129" t="s">
        <v>83</v>
      </c>
      <c r="O47" s="129" t="s">
        <v>83</v>
      </c>
      <c r="P47" s="129" t="s">
        <v>83</v>
      </c>
      <c r="Q47" s="129" t="s">
        <v>83</v>
      </c>
      <c r="R47" s="129" t="s">
        <v>83</v>
      </c>
      <c r="S47" s="129" t="s">
        <v>83</v>
      </c>
      <c r="T47" s="129" t="s">
        <v>83</v>
      </c>
      <c r="U47" s="129" t="s">
        <v>83</v>
      </c>
      <c r="V47" s="129" t="s">
        <v>83</v>
      </c>
      <c r="W47" s="129" t="s">
        <v>83</v>
      </c>
      <c r="X47" s="129" t="s">
        <v>83</v>
      </c>
      <c r="Y47" s="129" t="s">
        <v>83</v>
      </c>
      <c r="Z47" s="129" t="s">
        <v>83</v>
      </c>
      <c r="AA47" s="129" t="s">
        <v>83</v>
      </c>
      <c r="AB47" s="129" t="s">
        <v>83</v>
      </c>
      <c r="AC47" s="129" t="s">
        <v>83</v>
      </c>
      <c r="AD47" s="129" t="s">
        <v>83</v>
      </c>
      <c r="AE47" s="129" t="s">
        <v>83</v>
      </c>
      <c r="AF47" s="151" t="s">
        <v>83</v>
      </c>
      <c r="AG47" s="92"/>
      <c r="AI47" s="41"/>
    </row>
    <row r="48" spans="1:35" s="5" customFormat="1" ht="11.25" customHeight="1" thickBot="1">
      <c r="A48" s="56">
        <v>31</v>
      </c>
      <c r="C48" s="152" t="s">
        <v>78</v>
      </c>
      <c r="D48" s="138">
        <v>315.49</v>
      </c>
      <c r="E48" s="139" t="s">
        <v>83</v>
      </c>
      <c r="F48" s="139">
        <v>318.00300000000004</v>
      </c>
      <c r="G48" s="139">
        <v>391.1379</v>
      </c>
      <c r="H48" s="139">
        <v>365.16</v>
      </c>
      <c r="I48" s="139">
        <v>321.3</v>
      </c>
      <c r="J48" s="139">
        <v>404.36</v>
      </c>
      <c r="K48" s="139">
        <v>432.9</v>
      </c>
      <c r="L48" s="139">
        <v>372.605</v>
      </c>
      <c r="M48" s="139">
        <v>413.5</v>
      </c>
      <c r="N48" s="139">
        <v>361.01550000000003</v>
      </c>
      <c r="O48" s="139">
        <v>391.69</v>
      </c>
      <c r="P48" s="139" t="s">
        <v>83</v>
      </c>
      <c r="Q48" s="139" t="s">
        <v>83</v>
      </c>
      <c r="R48" s="139">
        <v>294.1931</v>
      </c>
      <c r="S48" s="139">
        <v>381.12</v>
      </c>
      <c r="T48" s="139" t="s">
        <v>83</v>
      </c>
      <c r="U48" s="139" t="s">
        <v>83</v>
      </c>
      <c r="V48" s="139">
        <v>358.61</v>
      </c>
      <c r="W48" s="139">
        <v>368.8</v>
      </c>
      <c r="X48" s="139">
        <v>295.676</v>
      </c>
      <c r="Y48" s="139">
        <v>367.5</v>
      </c>
      <c r="Z48" s="139" t="s">
        <v>83</v>
      </c>
      <c r="AA48" s="139">
        <v>350.18</v>
      </c>
      <c r="AB48" s="139">
        <v>344.78</v>
      </c>
      <c r="AC48" s="139">
        <v>400.01</v>
      </c>
      <c r="AD48" s="139">
        <v>414.7855</v>
      </c>
      <c r="AE48" s="140">
        <v>450.7112</v>
      </c>
      <c r="AF48" s="141">
        <v>385.7817</v>
      </c>
      <c r="AG48" s="153" t="s">
        <v>83</v>
      </c>
      <c r="AI48" s="41"/>
    </row>
    <row r="49" ht="10.5" customHeight="1"/>
    <row r="50" spans="3:33" ht="12.75">
      <c r="C50"/>
      <c r="AG50"/>
    </row>
  </sheetData>
  <sheetProtection/>
  <mergeCells count="35">
    <mergeCell ref="AC2:AG2"/>
    <mergeCell ref="AF3:AG3"/>
    <mergeCell ref="AF4:AG4"/>
    <mergeCell ref="T9:T10"/>
    <mergeCell ref="U9:U10"/>
    <mergeCell ref="M9:M10"/>
    <mergeCell ref="AB9:AB10"/>
    <mergeCell ref="C6:AG6"/>
    <mergeCell ref="C7:AG7"/>
    <mergeCell ref="C9:C10"/>
    <mergeCell ref="D9:D10"/>
    <mergeCell ref="G9:G10"/>
    <mergeCell ref="H9:H10"/>
    <mergeCell ref="F9:F10"/>
    <mergeCell ref="I9:I10"/>
    <mergeCell ref="P9:P10"/>
    <mergeCell ref="E9:E10"/>
    <mergeCell ref="J9:J10"/>
    <mergeCell ref="S9:S10"/>
    <mergeCell ref="K9:K10"/>
    <mergeCell ref="L9:L10"/>
    <mergeCell ref="N9:N10"/>
    <mergeCell ref="O9:O10"/>
    <mergeCell ref="Q9:Q10"/>
    <mergeCell ref="R9:R10"/>
    <mergeCell ref="AD9:AD10"/>
    <mergeCell ref="AE9:AE10"/>
    <mergeCell ref="AF9:AF10"/>
    <mergeCell ref="V9:V10"/>
    <mergeCell ref="W9:W10"/>
    <mergeCell ref="Y9:Y10"/>
    <mergeCell ref="AC9:AC10"/>
    <mergeCell ref="Z9:Z10"/>
    <mergeCell ref="X9:X10"/>
    <mergeCell ref="AA9:AA10"/>
  </mergeCells>
  <conditionalFormatting sqref="AF17 AF19 AF27 AF36 AF45:AF46 AF48 D47:AE47 D18:AE18 D20:AE26 D28:AE35 D37:AE44 D11:AE16">
    <cfRule type="expression" priority="1" dxfId="1" stopIfTrue="1">
      <formula>ISERROR(D11)</formula>
    </cfRule>
  </conditionalFormatting>
  <conditionalFormatting sqref="AF11:AF16 AF18 AF20:AF26 AF28:AF35 AF37:AF44 AF47 D48:AE48 D19:AE19 D27:AE27 D36:AE36 D45:AE46 D17:AE17">
    <cfRule type="expression" priority="2" dxfId="0" stopIfTrue="1">
      <formula>ISERROR(D11)</formula>
    </cfRule>
  </conditionalFormatting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5" r:id="rId1"/>
  <headerFooter alignWithMargins="0">
    <oddFooter>&amp;L&amp;7&amp;D&amp;R&amp;7( &amp;A 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AI5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.57421875" style="0" customWidth="1"/>
    <col min="2" max="3" width="17.28125" style="0" customWidth="1"/>
    <col min="4" max="4" width="18.421875" style="2" customWidth="1"/>
    <col min="5" max="7" width="15.28125" style="0" customWidth="1"/>
    <col min="8" max="8" width="25.57421875" style="0" customWidth="1"/>
    <col min="9" max="9" width="9.57421875" style="0" customWidth="1"/>
    <col min="10" max="10" width="1.28515625" style="0" customWidth="1"/>
    <col min="11" max="16384" width="9.140625" style="0" customWidth="1"/>
  </cols>
  <sheetData>
    <row r="1" spans="6:12" ht="12.75">
      <c r="F1" s="45"/>
      <c r="G1" s="45"/>
      <c r="H1" s="45"/>
      <c r="I1" s="45"/>
      <c r="J1" s="45"/>
      <c r="K1" s="45"/>
      <c r="L1" s="45"/>
    </row>
    <row r="2" spans="2:12" ht="12.75">
      <c r="B2" s="7" t="s">
        <v>65</v>
      </c>
      <c r="E2" s="173">
        <v>31</v>
      </c>
      <c r="F2" s="173"/>
      <c r="G2" s="173"/>
      <c r="H2" s="173"/>
      <c r="I2" s="173"/>
      <c r="J2" s="107"/>
      <c r="K2" s="107"/>
      <c r="L2" s="45"/>
    </row>
    <row r="3" spans="2:12" ht="12.75">
      <c r="B3" s="12" t="s">
        <v>66</v>
      </c>
      <c r="H3" s="42" t="s">
        <v>67</v>
      </c>
      <c r="I3" s="108">
        <v>41484</v>
      </c>
      <c r="J3" s="108">
        <f>DATE(2006,1,2)+(I2-1)*7</f>
        <v>38712</v>
      </c>
      <c r="L3" s="45"/>
    </row>
    <row r="4" spans="2:12" ht="12.75">
      <c r="B4" s="14" t="s">
        <v>96</v>
      </c>
      <c r="H4" s="43" t="s">
        <v>68</v>
      </c>
      <c r="I4" s="109">
        <v>41490</v>
      </c>
      <c r="J4" s="109">
        <f>+J3+6</f>
        <v>38718</v>
      </c>
      <c r="K4" s="109"/>
      <c r="L4" s="45"/>
    </row>
    <row r="5" spans="3:12" ht="9.75" customHeight="1">
      <c r="C5" s="116"/>
      <c r="F5" s="45"/>
      <c r="G5" s="45"/>
      <c r="H5" s="45"/>
      <c r="I5" s="45"/>
      <c r="J5" s="45"/>
      <c r="K5" s="45"/>
      <c r="L5" s="45"/>
    </row>
    <row r="6" spans="2:35" s="45" customFormat="1" ht="15.75">
      <c r="B6" s="162" t="s">
        <v>81</v>
      </c>
      <c r="C6" s="162"/>
      <c r="D6" s="162"/>
      <c r="E6" s="162"/>
      <c r="F6" s="162"/>
      <c r="G6" s="162"/>
      <c r="H6" s="162"/>
      <c r="I6" s="162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2:35" s="45" customFormat="1" ht="15.75">
      <c r="B7" s="162" t="s">
        <v>82</v>
      </c>
      <c r="C7" s="162"/>
      <c r="D7" s="162"/>
      <c r="E7" s="162"/>
      <c r="F7" s="162"/>
      <c r="G7" s="162"/>
      <c r="H7" s="162"/>
      <c r="I7" s="162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ht="6" customHeight="1"/>
    <row r="9" ht="6" customHeight="1"/>
    <row r="10" spans="3:9" ht="6" customHeight="1" thickBot="1">
      <c r="C10" s="4"/>
      <c r="D10" s="46"/>
      <c r="E10" s="4"/>
      <c r="F10" s="4"/>
      <c r="G10" s="4"/>
      <c r="H10" s="4"/>
      <c r="I10" s="4"/>
    </row>
    <row r="11" spans="3:7" ht="12" customHeight="1">
      <c r="C11" s="4"/>
      <c r="D11" s="47" t="s">
        <v>79</v>
      </c>
      <c r="E11" s="177" t="s">
        <v>60</v>
      </c>
      <c r="F11" s="179" t="s">
        <v>61</v>
      </c>
      <c r="G11" s="181" t="s">
        <v>23</v>
      </c>
    </row>
    <row r="12" spans="3:7" ht="12" customHeight="1" thickBot="1">
      <c r="C12" s="4"/>
      <c r="D12" s="47" t="s">
        <v>80</v>
      </c>
      <c r="E12" s="178"/>
      <c r="F12" s="180"/>
      <c r="G12" s="182"/>
    </row>
    <row r="13" spans="3:7" ht="12" customHeight="1">
      <c r="C13" s="4"/>
      <c r="D13" s="3" t="s">
        <v>25</v>
      </c>
      <c r="E13" s="57">
        <v>445.48810000000003</v>
      </c>
      <c r="F13" s="58">
        <v>415.8741</v>
      </c>
      <c r="G13" s="58">
        <v>440.6906</v>
      </c>
    </row>
    <row r="14" spans="3:7" ht="12" customHeight="1">
      <c r="C14" s="4"/>
      <c r="D14" s="3" t="s">
        <v>26</v>
      </c>
      <c r="E14" s="49">
        <v>443.91</v>
      </c>
      <c r="F14" s="48">
        <v>419.27200000000005</v>
      </c>
      <c r="G14" s="48">
        <v>439.9186</v>
      </c>
    </row>
    <row r="15" spans="3:7" ht="12" customHeight="1">
      <c r="C15" s="4"/>
      <c r="D15" s="3" t="s">
        <v>27</v>
      </c>
      <c r="E15" s="49">
        <v>426.8397</v>
      </c>
      <c r="F15" s="48">
        <v>409.1127</v>
      </c>
      <c r="G15" s="48">
        <v>423.96790000000004</v>
      </c>
    </row>
    <row r="16" spans="3:7" ht="12" customHeight="1">
      <c r="C16" s="4"/>
      <c r="D16" s="50" t="s">
        <v>28</v>
      </c>
      <c r="E16" s="52">
        <v>428.3371</v>
      </c>
      <c r="F16" s="51">
        <v>414.5149</v>
      </c>
      <c r="G16" s="51">
        <v>426.09790000000004</v>
      </c>
    </row>
    <row r="17" spans="3:7" ht="12" customHeight="1">
      <c r="C17" s="4"/>
      <c r="D17" s="3" t="s">
        <v>29</v>
      </c>
      <c r="E17" s="49">
        <v>398.9189</v>
      </c>
      <c r="F17" s="48">
        <v>386.81300000000005</v>
      </c>
      <c r="G17" s="48">
        <v>396.95770000000005</v>
      </c>
    </row>
    <row r="18" spans="3:7" ht="12" customHeight="1" thickBot="1">
      <c r="C18" s="4"/>
      <c r="D18" s="3" t="s">
        <v>30</v>
      </c>
      <c r="E18" s="59">
        <v>404.6436</v>
      </c>
      <c r="F18" s="60">
        <v>391.19</v>
      </c>
      <c r="G18" s="60">
        <v>402.46410000000003</v>
      </c>
    </row>
    <row r="19" spans="3:7" ht="12" customHeight="1" thickBot="1">
      <c r="C19" s="4"/>
      <c r="D19" s="61" t="s">
        <v>31</v>
      </c>
      <c r="E19" s="100" t="s">
        <v>83</v>
      </c>
      <c r="F19" s="101" t="s">
        <v>83</v>
      </c>
      <c r="G19" s="62">
        <v>417.31050000000005</v>
      </c>
    </row>
    <row r="20" spans="3:7" ht="12" customHeight="1">
      <c r="C20" s="4"/>
      <c r="D20" s="3" t="s">
        <v>34</v>
      </c>
      <c r="E20" s="58">
        <v>464.7124</v>
      </c>
      <c r="F20" s="57">
        <v>433.267</v>
      </c>
      <c r="G20" s="57">
        <v>460.60560000000004</v>
      </c>
    </row>
    <row r="21" spans="3:7" ht="12" customHeight="1">
      <c r="C21" s="4"/>
      <c r="D21" s="3" t="s">
        <v>35</v>
      </c>
      <c r="E21" s="49">
        <v>460.5196</v>
      </c>
      <c r="F21" s="49">
        <v>433.41670000000005</v>
      </c>
      <c r="G21" s="49">
        <v>456.98</v>
      </c>
    </row>
    <row r="22" spans="3:7" ht="12" customHeight="1">
      <c r="C22" s="4"/>
      <c r="D22" s="3" t="s">
        <v>36</v>
      </c>
      <c r="E22" s="49">
        <v>461.07250000000005</v>
      </c>
      <c r="F22" s="49">
        <v>429.20090000000005</v>
      </c>
      <c r="G22" s="49">
        <v>456.9101</v>
      </c>
    </row>
    <row r="23" spans="1:7" ht="12" customHeight="1">
      <c r="A23" s="56">
        <v>31</v>
      </c>
      <c r="C23" s="4"/>
      <c r="D23" s="50" t="s">
        <v>37</v>
      </c>
      <c r="E23" s="54">
        <v>453.3091</v>
      </c>
      <c r="F23" s="54">
        <v>433.41670000000005</v>
      </c>
      <c r="G23" s="54">
        <v>450.7112</v>
      </c>
    </row>
    <row r="24" spans="3:7" ht="12" customHeight="1">
      <c r="C24" s="4"/>
      <c r="D24" s="3" t="s">
        <v>38</v>
      </c>
      <c r="E24" s="49">
        <v>464.57410000000004</v>
      </c>
      <c r="F24" s="49">
        <v>428.8208</v>
      </c>
      <c r="G24" s="49">
        <v>459.90470000000005</v>
      </c>
    </row>
    <row r="25" spans="3:7" ht="12" customHeight="1">
      <c r="C25" s="4"/>
      <c r="D25" s="3" t="s">
        <v>39</v>
      </c>
      <c r="E25" s="49">
        <v>436.8607</v>
      </c>
      <c r="F25" s="49">
        <v>423.0616</v>
      </c>
      <c r="G25" s="49">
        <v>435.05850000000004</v>
      </c>
    </row>
    <row r="26" spans="3:7" ht="12" customHeight="1" thickBot="1">
      <c r="C26" s="4"/>
      <c r="D26" s="3" t="s">
        <v>40</v>
      </c>
      <c r="E26" s="59">
        <v>452.4682</v>
      </c>
      <c r="F26" s="59">
        <v>420.04380000000003</v>
      </c>
      <c r="G26" s="59">
        <v>448.2336</v>
      </c>
    </row>
    <row r="27" spans="3:7" ht="12" customHeight="1" thickBot="1">
      <c r="C27" s="4"/>
      <c r="D27" s="61" t="s">
        <v>41</v>
      </c>
      <c r="E27" s="53">
        <v>455.0969</v>
      </c>
      <c r="F27" s="55">
        <v>428.9297</v>
      </c>
      <c r="G27" s="62">
        <v>451.1335</v>
      </c>
    </row>
    <row r="28" spans="4:7" ht="12" customHeight="1">
      <c r="D28" s="3" t="s">
        <v>97</v>
      </c>
      <c r="E28" s="58">
        <v>344.1256</v>
      </c>
      <c r="F28" s="58" t="s">
        <v>83</v>
      </c>
      <c r="G28" s="58">
        <v>344.1256</v>
      </c>
    </row>
    <row r="29" spans="4:7" ht="12" customHeight="1">
      <c r="D29" s="3" t="s">
        <v>98</v>
      </c>
      <c r="E29" s="58">
        <v>346.9015</v>
      </c>
      <c r="F29" s="58">
        <v>362.5321</v>
      </c>
      <c r="G29" s="58">
        <v>348.7647</v>
      </c>
    </row>
    <row r="30" spans="4:7" ht="12" customHeight="1">
      <c r="D30" s="3" t="s">
        <v>99</v>
      </c>
      <c r="E30" s="58">
        <v>345.5999</v>
      </c>
      <c r="F30" s="58">
        <v>363.0043</v>
      </c>
      <c r="G30" s="58">
        <v>347.6745</v>
      </c>
    </row>
    <row r="31" spans="4:7" ht="12" customHeight="1">
      <c r="D31" s="3" t="s">
        <v>100</v>
      </c>
      <c r="E31" s="58">
        <v>307.5314</v>
      </c>
      <c r="F31" s="58">
        <v>320.363</v>
      </c>
      <c r="G31" s="58">
        <v>309.0609</v>
      </c>
    </row>
    <row r="32" spans="4:7" ht="12" customHeight="1">
      <c r="D32" s="102" t="s">
        <v>101</v>
      </c>
      <c r="E32" s="103">
        <v>324.7976</v>
      </c>
      <c r="F32" s="103">
        <v>340.0596</v>
      </c>
      <c r="G32" s="103">
        <v>326.6168</v>
      </c>
    </row>
    <row r="33" spans="4:7" ht="12" customHeight="1">
      <c r="D33" s="3" t="s">
        <v>102</v>
      </c>
      <c r="E33" s="58">
        <v>324.3945</v>
      </c>
      <c r="F33" s="58">
        <v>347.41990000000004</v>
      </c>
      <c r="G33" s="58">
        <v>327.13910000000004</v>
      </c>
    </row>
    <row r="34" spans="4:7" ht="12" customHeight="1">
      <c r="D34" s="3" t="s">
        <v>103</v>
      </c>
      <c r="E34" s="58">
        <v>253.44070000000002</v>
      </c>
      <c r="F34" s="58">
        <v>282.8704</v>
      </c>
      <c r="G34" s="58">
        <v>256.94870000000003</v>
      </c>
    </row>
    <row r="35" spans="4:7" ht="12" customHeight="1" thickBot="1">
      <c r="D35" s="3" t="s">
        <v>104</v>
      </c>
      <c r="E35" s="104">
        <v>281.995</v>
      </c>
      <c r="F35" s="104">
        <v>315.6059</v>
      </c>
      <c r="G35" s="104">
        <v>286.0014</v>
      </c>
    </row>
    <row r="36" spans="4:7" ht="12" customHeight="1" thickBot="1">
      <c r="D36" s="61" t="s">
        <v>50</v>
      </c>
      <c r="E36" s="100" t="s">
        <v>83</v>
      </c>
      <c r="F36" s="105" t="s">
        <v>83</v>
      </c>
      <c r="G36" s="106">
        <v>313.68530000000004</v>
      </c>
    </row>
    <row r="37" spans="3:7" ht="12" customHeight="1">
      <c r="C37" s="4"/>
      <c r="D37" s="3" t="s">
        <v>51</v>
      </c>
      <c r="E37" s="58">
        <v>460.80760000000004</v>
      </c>
      <c r="F37" s="57">
        <v>435.02930000000003</v>
      </c>
      <c r="G37" s="57">
        <v>457.5724</v>
      </c>
    </row>
    <row r="38" spans="3:7" ht="12" customHeight="1">
      <c r="C38" s="4"/>
      <c r="D38" s="3" t="s">
        <v>52</v>
      </c>
      <c r="E38" s="48">
        <v>461.2108</v>
      </c>
      <c r="F38" s="49">
        <v>441.2377</v>
      </c>
      <c r="G38" s="49">
        <v>458.7042</v>
      </c>
    </row>
    <row r="39" spans="3:7" ht="12" customHeight="1">
      <c r="C39" s="4"/>
      <c r="D39" s="3" t="s">
        <v>53</v>
      </c>
      <c r="E39" s="48">
        <v>443.34560000000005</v>
      </c>
      <c r="F39" s="49">
        <v>426.87420000000003</v>
      </c>
      <c r="G39" s="49">
        <v>441.27840000000003</v>
      </c>
    </row>
    <row r="40" spans="3:7" ht="12" customHeight="1">
      <c r="C40" s="4"/>
      <c r="D40" s="50" t="s">
        <v>54</v>
      </c>
      <c r="E40" s="54">
        <v>448.3446</v>
      </c>
      <c r="F40" s="54">
        <v>433.9581</v>
      </c>
      <c r="G40" s="54">
        <v>446.5391</v>
      </c>
    </row>
    <row r="41" spans="3:7" ht="12" customHeight="1">
      <c r="C41" s="4"/>
      <c r="D41" s="3" t="s">
        <v>55</v>
      </c>
      <c r="E41" s="49">
        <v>453.8965</v>
      </c>
      <c r="F41" s="49">
        <v>430.59470000000005</v>
      </c>
      <c r="G41" s="49">
        <v>450.9721</v>
      </c>
    </row>
    <row r="42" spans="3:7" ht="12" customHeight="1">
      <c r="C42" s="4"/>
      <c r="D42" s="3" t="s">
        <v>56</v>
      </c>
      <c r="E42" s="48">
        <v>408.675</v>
      </c>
      <c r="F42" s="49">
        <v>406.3138</v>
      </c>
      <c r="G42" s="49">
        <v>408.37870000000004</v>
      </c>
    </row>
    <row r="43" spans="3:7" ht="12" customHeight="1">
      <c r="C43" s="4"/>
      <c r="D43" s="3" t="s">
        <v>57</v>
      </c>
      <c r="E43" s="49">
        <v>435.5937</v>
      </c>
      <c r="F43" s="49">
        <v>425.03130000000004</v>
      </c>
      <c r="G43" s="49">
        <v>434.2681</v>
      </c>
    </row>
    <row r="44" spans="3:7" ht="12" customHeight="1" thickBot="1">
      <c r="C44" s="4"/>
      <c r="D44" s="3" t="s">
        <v>58</v>
      </c>
      <c r="E44" s="59">
        <v>452.8023</v>
      </c>
      <c r="F44" s="59">
        <v>418.65</v>
      </c>
      <c r="G44" s="59">
        <v>448.5162</v>
      </c>
    </row>
    <row r="45" spans="3:7" ht="12" customHeight="1" thickBot="1">
      <c r="C45" s="4"/>
      <c r="D45" s="61" t="s">
        <v>59</v>
      </c>
      <c r="E45" s="100" t="s">
        <v>83</v>
      </c>
      <c r="F45" s="101" t="s">
        <v>83</v>
      </c>
      <c r="G45" s="62">
        <v>447.41670000000005</v>
      </c>
    </row>
    <row r="46" ht="12" customHeight="1">
      <c r="H46" s="4"/>
    </row>
    <row r="47" ht="12" customHeight="1">
      <c r="H47" s="4"/>
    </row>
    <row r="48" ht="12" customHeight="1">
      <c r="H48" s="4"/>
    </row>
    <row r="49" ht="12" customHeight="1">
      <c r="H49" s="4"/>
    </row>
    <row r="50" ht="12" customHeight="1">
      <c r="H50" s="4"/>
    </row>
    <row r="51" ht="12" customHeight="1">
      <c r="H51" s="4"/>
    </row>
    <row r="52" ht="12" customHeight="1">
      <c r="H52" s="4"/>
    </row>
    <row r="53" ht="12" customHeight="1">
      <c r="H53" s="4"/>
    </row>
    <row r="54" ht="12" customHeight="1">
      <c r="H54" s="4"/>
    </row>
  </sheetData>
  <sheetProtection/>
  <mergeCells count="6">
    <mergeCell ref="E2:I2"/>
    <mergeCell ref="B6:I6"/>
    <mergeCell ref="B7:I7"/>
    <mergeCell ref="E11:E12"/>
    <mergeCell ref="F11:F12"/>
    <mergeCell ref="G11:G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3"/>
  <headerFooter alignWithMargins="0">
    <oddFooter>&amp;L&amp;8&amp;D&amp;R( &amp;A 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Commission européenne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Viande bovine : Prix des marchés "carcasses" / Beef : Deadweight Market prices</dc:title>
  <dc:subject>Prix de marché bovins / Beef market prices</dc:subject>
  <dc:creator>Commission européenne, DG Agriculture / European Commission, Agriculture DG</dc:creator>
  <cp:keywords>prix, price, bovin, bovins, beef, market price, market prices, carcasses, deadweight, prix de marché, prix des marchés</cp:keywords>
  <dc:description/>
  <cp:lastModifiedBy>L.LAZARESCU</cp:lastModifiedBy>
  <cp:lastPrinted>2007-01-11T15:26:28Z</cp:lastPrinted>
  <dcterms:created xsi:type="dcterms:W3CDTF">1999-12-02T13:50:29Z</dcterms:created>
  <dcterms:modified xsi:type="dcterms:W3CDTF">2013-08-09T11:15:06Z</dcterms:modified>
  <cp:category/>
  <cp:version/>
  <cp:contentType/>
  <cp:contentStatus/>
</cp:coreProperties>
</file>