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56" windowWidth="10848" windowHeight="5640" tabRatio="601" activeTab="2"/>
  </bookViews>
  <sheets>
    <sheet name="DocPrix1" sheetId="1" r:id="rId1"/>
    <sheet name="DocPrix2" sheetId="2" r:id="rId2"/>
    <sheet name="DocPrix3" sheetId="3" r:id="rId3"/>
  </sheets>
  <externalReferences>
    <externalReference r:id="rId6"/>
  </externalReferences>
  <definedNames>
    <definedName name="_xlfn.BAHTTEXT" hidden="1">#NAME?</definedName>
    <definedName name="_xlnm.Print_Area" localSheetId="0">'DocPrix1'!$B$2:$R$46</definedName>
    <definedName name="_xlnm.Print_Area" localSheetId="1">'DocPrix2'!$C$2:$AG$48</definedName>
    <definedName name="_xlnm.Print_Area" localSheetId="2">'DocPrix3'!$B$2:$I$45</definedName>
  </definedNames>
  <calcPr fullCalcOnLoad="1"/>
</workbook>
</file>

<file path=xl/comments3.xml><?xml version="1.0" encoding="utf-8"?>
<comments xmlns="http://schemas.openxmlformats.org/spreadsheetml/2006/main">
  <authors>
    <author>rossiai</author>
  </authors>
  <commentList>
    <comment ref="A1" authorId="0">
      <text>
        <r>
          <rPr>
            <b/>
            <sz val="8"/>
            <rFont val="Tahoma"/>
            <family val="2"/>
          </rPr>
          <t>rossiai: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<sst xmlns="http://schemas.openxmlformats.org/spreadsheetml/2006/main" count="738" uniqueCount="117">
  <si>
    <t>U</t>
  </si>
  <si>
    <t>R</t>
  </si>
  <si>
    <t>O</t>
  </si>
  <si>
    <t>URO</t>
  </si>
  <si>
    <t>U2+U3</t>
  </si>
  <si>
    <t>R2+R3</t>
  </si>
  <si>
    <t>O2+O3</t>
  </si>
  <si>
    <t>U+R+O</t>
  </si>
  <si>
    <t>U2+U3+U4</t>
  </si>
  <si>
    <t>R3+R4</t>
  </si>
  <si>
    <t>BE</t>
  </si>
  <si>
    <t>DK</t>
  </si>
  <si>
    <t>DE</t>
  </si>
  <si>
    <t>ES</t>
  </si>
  <si>
    <t>FI</t>
  </si>
  <si>
    <t>FR</t>
  </si>
  <si>
    <t>IE</t>
  </si>
  <si>
    <t>IT</t>
  </si>
  <si>
    <t>LU</t>
  </si>
  <si>
    <t>NL</t>
  </si>
  <si>
    <t>AT</t>
  </si>
  <si>
    <t>PT</t>
  </si>
  <si>
    <t>SE</t>
  </si>
  <si>
    <t>UK</t>
  </si>
  <si>
    <t>EU</t>
  </si>
  <si>
    <t>Jeunes bovins  U2</t>
  </si>
  <si>
    <t>Jeunes bovins  U3</t>
  </si>
  <si>
    <t>Jeunes bovins  R2</t>
  </si>
  <si>
    <t>Jeunes bovins  R3</t>
  </si>
  <si>
    <t>Jeunes bovins  O2</t>
  </si>
  <si>
    <t>Jeunes bovins  O3</t>
  </si>
  <si>
    <t>Jeunes bovins</t>
  </si>
  <si>
    <t>Taureaux  R3</t>
  </si>
  <si>
    <t>Taureaux</t>
  </si>
  <si>
    <t>Boeufs  U2</t>
  </si>
  <si>
    <t>Boeufs  U3</t>
  </si>
  <si>
    <t>Boeufs  U4</t>
  </si>
  <si>
    <t>Boeufs  R3</t>
  </si>
  <si>
    <t>Boeufs  R4</t>
  </si>
  <si>
    <t>Boeufs  O3</t>
  </si>
  <si>
    <t>Boeufs  O4</t>
  </si>
  <si>
    <t>Boeufs</t>
  </si>
  <si>
    <t>Vaches  R2</t>
  </si>
  <si>
    <t>Vaches  R3</t>
  </si>
  <si>
    <t>Vaches  R4</t>
  </si>
  <si>
    <t>Vaches  O2</t>
  </si>
  <si>
    <t>Vaches  O3</t>
  </si>
  <si>
    <t>Vaches  O4</t>
  </si>
  <si>
    <t>Vaches  P2</t>
  </si>
  <si>
    <t>Vaches  P3</t>
  </si>
  <si>
    <t>Vaches</t>
  </si>
  <si>
    <t>Génisses  U2</t>
  </si>
  <si>
    <t>Génisses  U3</t>
  </si>
  <si>
    <t>Génisses  R2</t>
  </si>
  <si>
    <t>Génisses  R3</t>
  </si>
  <si>
    <t>Génisses  R4</t>
  </si>
  <si>
    <t>Génisses  O2</t>
  </si>
  <si>
    <t>Génisses  O3</t>
  </si>
  <si>
    <t>Génisses  O4</t>
  </si>
  <si>
    <t>Génisses</t>
  </si>
  <si>
    <t>GB</t>
  </si>
  <si>
    <t>NI</t>
  </si>
  <si>
    <t>last week</t>
  </si>
  <si>
    <t>Change on</t>
  </si>
  <si>
    <t>R3</t>
  </si>
  <si>
    <t>COMMISSION EUROPEENNE</t>
  </si>
  <si>
    <t>Direction générale de l'Agriculture</t>
  </si>
  <si>
    <t>du / from :</t>
  </si>
  <si>
    <t>au / to :</t>
  </si>
  <si>
    <t>(Euro/100 kg PC/DW)</t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</si>
  <si>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A</t>
    </r>
  </si>
  <si>
    <r>
      <t xml:space="preserve">C </t>
    </r>
    <r>
      <rPr>
        <b/>
        <sz val="7"/>
        <rFont val="Arial"/>
        <family val="2"/>
      </rPr>
      <t xml:space="preserve">A T E G O R I E </t>
    </r>
    <r>
      <rPr>
        <b/>
        <sz val="8"/>
        <rFont val="Arial"/>
        <family val="2"/>
      </rPr>
      <t xml:space="preserve">     C</t>
    </r>
  </si>
  <si>
    <r>
      <t xml:space="preserve">C </t>
    </r>
    <r>
      <rPr>
        <b/>
        <sz val="7"/>
        <rFont val="Arial"/>
        <family val="2"/>
      </rPr>
      <t>A T E G O R I E</t>
    </r>
    <r>
      <rPr>
        <b/>
        <sz val="8"/>
        <rFont val="Arial"/>
        <family val="2"/>
      </rPr>
      <t xml:space="preserve">      A / C</t>
    </r>
  </si>
  <si>
    <t>% of</t>
  </si>
  <si>
    <t>Prix moyens</t>
  </si>
  <si>
    <t>Average prices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</si>
  <si>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 </t>
    </r>
    <r>
      <rPr>
        <b/>
        <sz val="12"/>
        <rFont val="Arial"/>
        <family val="2"/>
      </rPr>
      <t xml:space="preserve"> -     E</t>
    </r>
    <r>
      <rPr>
        <b/>
        <sz val="11"/>
        <rFont val="Arial"/>
        <family val="2"/>
      </rPr>
      <t>TATS</t>
    </r>
    <r>
      <rPr>
        <b/>
        <sz val="12"/>
        <rFont val="Arial"/>
        <family val="2"/>
      </rPr>
      <t xml:space="preserve">   M</t>
    </r>
    <r>
      <rPr>
        <b/>
        <sz val="11"/>
        <rFont val="Arial"/>
        <family val="2"/>
      </rPr>
      <t>EMBRES</t>
    </r>
  </si>
  <si>
    <r>
      <t>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M</t>
    </r>
    <r>
      <rPr>
        <b/>
        <sz val="11"/>
        <rFont val="Arial"/>
        <family val="2"/>
      </rPr>
      <t>EMBER</t>
    </r>
    <r>
      <rPr>
        <b/>
        <sz val="12"/>
        <rFont val="Arial"/>
        <family val="2"/>
      </rPr>
      <t xml:space="preserve"> S</t>
    </r>
    <r>
      <rPr>
        <b/>
        <sz val="11"/>
        <rFont val="Arial"/>
        <family val="2"/>
      </rPr>
      <t>TATES</t>
    </r>
  </si>
  <si>
    <t>Gr.Bov.Mâles R3</t>
  </si>
  <si>
    <t>Euro / 100kg</t>
  </si>
  <si>
    <t>PC / DW</t>
  </si>
  <si>
    <r>
      <t>P</t>
    </r>
    <r>
      <rPr>
        <b/>
        <sz val="11"/>
        <rFont val="Arial"/>
        <family val="2"/>
      </rPr>
      <t xml:space="preserve">RIX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DE  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 xml:space="preserve">ARCHE   INTERIEUR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</si>
  <si>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r>
      <t>INTERNAL   M</t>
    </r>
    <r>
      <rPr>
        <b/>
        <sz val="11"/>
        <rFont val="Arial"/>
        <family val="2"/>
      </rPr>
      <t xml:space="preserve">ARKET  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 xml:space="preserve">RICES    </t>
    </r>
    <r>
      <rPr>
        <b/>
        <sz val="12"/>
        <rFont val="Arial"/>
        <family val="2"/>
      </rPr>
      <t xml:space="preserve"> -     R</t>
    </r>
    <r>
      <rPr>
        <b/>
        <sz val="11"/>
        <rFont val="Arial"/>
        <family val="2"/>
      </rPr>
      <t>EGIONS</t>
    </r>
  </si>
  <si>
    <t/>
  </si>
  <si>
    <t>CZ</t>
  </si>
  <si>
    <t>EE</t>
  </si>
  <si>
    <t>CY</t>
  </si>
  <si>
    <t>LV</t>
  </si>
  <si>
    <t>LT</t>
  </si>
  <si>
    <t>HU</t>
  </si>
  <si>
    <t>MT</t>
  </si>
  <si>
    <t>PL</t>
  </si>
  <si>
    <t>SI</t>
  </si>
  <si>
    <t>SK</t>
  </si>
  <si>
    <t>Change</t>
  </si>
  <si>
    <t>O3</t>
  </si>
  <si>
    <t>C4. Produits animaux</t>
  </si>
  <si>
    <t>Vaches R2</t>
  </si>
  <si>
    <t>Vaches R3</t>
  </si>
  <si>
    <t>Vaches R4</t>
  </si>
  <si>
    <t>Vaches O2</t>
  </si>
  <si>
    <t>Vaches O3</t>
  </si>
  <si>
    <t>Vaches O4</t>
  </si>
  <si>
    <t>Vaches P2</t>
  </si>
  <si>
    <t>Vaches P3</t>
  </si>
  <si>
    <t>BG</t>
  </si>
  <si>
    <t>RO</t>
  </si>
  <si>
    <t>(  €/100kg PC/DW  )</t>
  </si>
  <si>
    <t>reference price</t>
  </si>
  <si>
    <r>
      <t>P</t>
    </r>
    <r>
      <rPr>
        <b/>
        <sz val="11"/>
        <rFont val="Arial"/>
        <family val="2"/>
      </rPr>
      <t>RIX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ARCHE</t>
    </r>
    <r>
      <rPr>
        <b/>
        <sz val="12"/>
        <rFont val="Arial"/>
        <family val="2"/>
      </rPr>
      <t xml:space="preserve"> N</t>
    </r>
    <r>
      <rPr>
        <b/>
        <sz val="11"/>
        <rFont val="Arial"/>
        <family val="2"/>
      </rPr>
      <t>ATIONAUX</t>
    </r>
    <r>
      <rPr>
        <b/>
        <sz val="12"/>
        <rFont val="Arial"/>
        <family val="2"/>
      </rPr>
      <t xml:space="preserve"> et C</t>
    </r>
    <r>
      <rPr>
        <b/>
        <sz val="11"/>
        <rFont val="Arial"/>
        <family val="2"/>
      </rPr>
      <t>OMMUNAUTAIRES</t>
    </r>
    <r>
      <rPr>
        <b/>
        <sz val="12"/>
        <rFont val="Arial"/>
        <family val="2"/>
      </rPr>
      <t xml:space="preserve">   </t>
    </r>
    <r>
      <rPr>
        <b/>
        <sz val="10"/>
        <rFont val="Arial"/>
        <family val="2"/>
      </rPr>
      <t>(en Euro &amp; en % du prix de référence)</t>
    </r>
  </si>
  <si>
    <r>
      <t>N</t>
    </r>
    <r>
      <rPr>
        <b/>
        <sz val="11"/>
        <rFont val="Arial"/>
        <family val="2"/>
      </rPr>
      <t>ATIONAL</t>
    </r>
    <r>
      <rPr>
        <b/>
        <sz val="12"/>
        <rFont val="Arial"/>
        <family val="2"/>
      </rPr>
      <t xml:space="preserve"> and C</t>
    </r>
    <r>
      <rPr>
        <b/>
        <sz val="11"/>
        <rFont val="Arial"/>
        <family val="2"/>
      </rPr>
      <t>OMMUNITY</t>
    </r>
    <r>
      <rPr>
        <b/>
        <sz val="12"/>
        <rFont val="Arial"/>
        <family val="2"/>
      </rPr>
      <t xml:space="preserve"> M</t>
    </r>
    <r>
      <rPr>
        <b/>
        <sz val="11"/>
        <rFont val="Arial"/>
        <family val="2"/>
      </rPr>
      <t>ARKET</t>
    </r>
    <r>
      <rPr>
        <b/>
        <sz val="12"/>
        <rFont val="Arial"/>
        <family val="2"/>
      </rPr>
      <t xml:space="preserve"> P</t>
    </r>
    <r>
      <rPr>
        <b/>
        <sz val="11"/>
        <rFont val="Arial"/>
        <family val="2"/>
      </rPr>
      <t>RICES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(in Euro &amp; as % of the reference price)</t>
    </r>
  </si>
  <si>
    <t>All CAT Avg Price</t>
  </si>
  <si>
    <t>HR</t>
  </si>
  <si>
    <t>EL</t>
  </si>
  <si>
    <t>GR : same prices as last week</t>
  </si>
  <si>
    <t>Further statistics on the beef and veal sector are available on CIRCABC Public site     :</t>
  </si>
  <si>
    <t>https://circabc.europa.eu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</si>
</sst>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FB&quot;;\-#,##0\ &quot;FB&quot;"/>
    <numFmt numFmtId="179" formatCode="#,##0\ &quot;FB&quot;;[Red]\-#,##0\ &quot;FB&quot;"/>
    <numFmt numFmtId="180" formatCode="#,##0.00\ &quot;FB&quot;;\-#,##0.00\ &quot;FB&quot;"/>
    <numFmt numFmtId="181" formatCode="#,##0.00\ &quot;FB&quot;;[Red]\-#,##0.00\ &quot;FB&quot;"/>
    <numFmt numFmtId="182" formatCode="_-* #,##0\ &quot;FB&quot;_-;\-* #,##0\ &quot;FB&quot;_-;_-* &quot;-&quot;\ &quot;FB&quot;_-;_-@_-"/>
    <numFmt numFmtId="183" formatCode="_-* #,##0\ _F_B_-;\-* #,##0\ _F_B_-;_-* &quot;-&quot;\ _F_B_-;_-@_-"/>
    <numFmt numFmtId="184" formatCode="_-* #,##0.00\ &quot;FB&quot;_-;\-* #,##0.00\ &quot;FB&quot;_-;_-* &quot;-&quot;??\ &quot;FB&quot;_-;_-@_-"/>
    <numFmt numFmtId="185" formatCode="_-* #,##0.00\ _F_B_-;\-* #,##0.00\ _F_B_-;_-* &quot;-&quot;??\ _F_B_-;_-@_-"/>
    <numFmt numFmtId="186" formatCode="0.000"/>
    <numFmt numFmtId="187" formatCode="m/d/yy"/>
    <numFmt numFmtId="188" formatCode="0.000000"/>
    <numFmt numFmtId="189" formatCode="0.00000"/>
    <numFmt numFmtId="190" formatCode="0.0000"/>
    <numFmt numFmtId="191" formatCode="0.0"/>
    <numFmt numFmtId="192" formatCode="dd\.mm\.yy;@"/>
    <numFmt numFmtId="193" formatCode="[$-80C]d\ mmmm\ yyyy;@"/>
    <numFmt numFmtId="194" formatCode="&quot;Semaine / Week : &quot;0"/>
    <numFmt numFmtId="195" formatCode="&quot;Week &quot;0"/>
    <numFmt numFmtId="196" formatCode="&quot;+ &quot;0.00;&quot;- &quot;0.00;&quot;idem&quot;"/>
    <numFmt numFmtId="197" formatCode="&quot;Semaine / Week : &quot;00"/>
    <numFmt numFmtId="198" formatCode="\+0.00;\-0.00;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8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8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3" fontId="0" fillId="0" borderId="0" xfId="0" applyNumberFormat="1" applyFill="1" applyAlignment="1">
      <alignment horizontal="right" vertical="center"/>
    </xf>
    <xf numFmtId="2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 applyProtection="1">
      <alignment horizontal="center" vertical="top"/>
      <protection locked="0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0" xfId="59" applyNumberFormat="1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86" fontId="1" fillId="0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86" fontId="1" fillId="0" borderId="14" xfId="0" applyNumberFormat="1" applyFont="1" applyFill="1" applyBorder="1" applyAlignment="1">
      <alignment horizontal="center"/>
    </xf>
    <xf numFmtId="186" fontId="1" fillId="0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86" fontId="4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 applyProtection="1">
      <alignment horizontal="center"/>
      <protection locked="0"/>
    </xf>
    <xf numFmtId="186" fontId="1" fillId="33" borderId="15" xfId="0" applyNumberFormat="1" applyFont="1" applyFill="1" applyBorder="1" applyAlignment="1" applyProtection="1">
      <alignment horizontal="center"/>
      <protection locked="0"/>
    </xf>
    <xf numFmtId="186" fontId="5" fillId="0" borderId="14" xfId="0" applyNumberFormat="1" applyFont="1" applyFill="1" applyBorder="1" applyAlignment="1" applyProtection="1">
      <alignment horizontal="center"/>
      <protection locked="0"/>
    </xf>
    <xf numFmtId="186" fontId="1" fillId="33" borderId="10" xfId="0" applyNumberFormat="1" applyFont="1" applyFill="1" applyBorder="1" applyAlignment="1" applyProtection="1">
      <alignment horizontal="center"/>
      <protection locked="0"/>
    </xf>
    <xf numFmtId="195" fontId="13" fillId="0" borderId="0" xfId="0" applyNumberFormat="1" applyFont="1" applyFill="1" applyAlignment="1">
      <alignment horizontal="center" vertical="center"/>
    </xf>
    <xf numFmtId="186" fontId="1" fillId="0" borderId="16" xfId="0" applyNumberFormat="1" applyFont="1" applyFill="1" applyBorder="1" applyAlignment="1" applyProtection="1">
      <alignment horizontal="center"/>
      <protection locked="0"/>
    </xf>
    <xf numFmtId="186" fontId="1" fillId="0" borderId="16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 applyProtection="1">
      <alignment horizontal="center"/>
      <protection locked="0"/>
    </xf>
    <xf numFmtId="186" fontId="1" fillId="0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186" fontId="1" fillId="33" borderId="18" xfId="0" applyNumberFormat="1" applyFont="1" applyFill="1" applyBorder="1" applyAlignment="1" applyProtection="1">
      <alignment horizontal="center"/>
      <protection locked="0"/>
    </xf>
    <xf numFmtId="192" fontId="3" fillId="0" borderId="0" xfId="0" applyNumberFormat="1" applyFont="1" applyFill="1" applyAlignment="1">
      <alignment horizontal="right"/>
    </xf>
    <xf numFmtId="192" fontId="3" fillId="0" borderId="0" xfId="0" applyNumberFormat="1" applyFont="1" applyFill="1" applyAlignment="1">
      <alignment horizontal="right" vertical="top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25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 locked="0"/>
    </xf>
    <xf numFmtId="2" fontId="1" fillId="0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7" xfId="0" applyNumberFormat="1" applyFont="1" applyFill="1" applyBorder="1" applyAlignment="1" applyProtection="1">
      <alignment horizontal="center" vertical="center"/>
      <protection locked="0"/>
    </xf>
    <xf numFmtId="2" fontId="1" fillId="33" borderId="28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>
      <alignment horizontal="center" vertical="center"/>
    </xf>
    <xf numFmtId="196" fontId="1" fillId="0" borderId="29" xfId="59" applyNumberFormat="1" applyFont="1" applyFill="1" applyBorder="1" applyAlignment="1" applyProtection="1">
      <alignment horizontal="center" vertical="center"/>
      <protection locked="0"/>
    </xf>
    <xf numFmtId="196" fontId="1" fillId="0" borderId="29" xfId="0" applyNumberFormat="1" applyFont="1" applyFill="1" applyBorder="1" applyAlignment="1" applyProtection="1">
      <alignment horizontal="center" vertical="center"/>
      <protection locked="0"/>
    </xf>
    <xf numFmtId="196" fontId="1" fillId="0" borderId="30" xfId="59" applyNumberFormat="1" applyFont="1" applyFill="1" applyBorder="1" applyAlignment="1">
      <alignment horizontal="center" vertical="center"/>
    </xf>
    <xf numFmtId="196" fontId="1" fillId="0" borderId="31" xfId="59" applyNumberFormat="1" applyFont="1" applyFill="1" applyBorder="1" applyAlignment="1">
      <alignment horizontal="center" vertical="center"/>
    </xf>
    <xf numFmtId="196" fontId="1" fillId="0" borderId="32" xfId="59" applyNumberFormat="1" applyFont="1" applyFill="1" applyBorder="1" applyAlignment="1">
      <alignment horizontal="center" vertical="center"/>
    </xf>
    <xf numFmtId="196" fontId="0" fillId="0" borderId="32" xfId="59" applyNumberFormat="1" applyFont="1" applyFill="1" applyBorder="1" applyAlignment="1">
      <alignment horizontal="center" vertical="center"/>
    </xf>
    <xf numFmtId="196" fontId="1" fillId="0" borderId="33" xfId="59" applyNumberFormat="1" applyFont="1" applyFill="1" applyBorder="1" applyAlignment="1">
      <alignment horizontal="center" vertical="center"/>
    </xf>
    <xf numFmtId="186" fontId="1" fillId="0" borderId="15" xfId="0" applyNumberFormat="1" applyFont="1" applyFill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/>
    </xf>
    <xf numFmtId="0" fontId="17" fillId="33" borderId="0" xfId="0" applyFont="1" applyFill="1" applyBorder="1" applyAlignment="1" applyProtection="1">
      <alignment horizontal="center"/>
      <protection locked="0"/>
    </xf>
    <xf numFmtId="186" fontId="17" fillId="0" borderId="16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186" fontId="1" fillId="0" borderId="29" xfId="0" applyNumberFormat="1" applyFont="1" applyFill="1" applyBorder="1" applyAlignment="1">
      <alignment horizontal="center"/>
    </xf>
    <xf numFmtId="186" fontId="1" fillId="33" borderId="18" xfId="0" applyNumberFormat="1" applyFont="1" applyFill="1" applyBorder="1" applyAlignment="1">
      <alignment horizontal="center"/>
    </xf>
    <xf numFmtId="194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186" fontId="0" fillId="0" borderId="0" xfId="0" applyNumberFormat="1" applyFill="1" applyBorder="1" applyAlignment="1" applyProtection="1">
      <alignment horizontal="center" vertical="center"/>
      <protection locked="0"/>
    </xf>
    <xf numFmtId="191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quotePrefix="1">
      <alignment vertical="top"/>
    </xf>
    <xf numFmtId="0" fontId="21" fillId="0" borderId="0" xfId="0" applyFont="1" applyAlignment="1">
      <alignment/>
    </xf>
    <xf numFmtId="10" fontId="22" fillId="0" borderId="34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 applyProtection="1">
      <alignment horizontal="left" vertical="center"/>
      <protection locked="0"/>
    </xf>
    <xf numFmtId="197" fontId="3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97" fontId="8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right" vertical="top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196" fontId="0" fillId="0" borderId="30" xfId="59" applyNumberFormat="1" applyFont="1" applyFill="1" applyBorder="1" applyAlignment="1">
      <alignment horizontal="center" vertical="center"/>
    </xf>
    <xf numFmtId="196" fontId="0" fillId="0" borderId="31" xfId="59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5" fillId="0" borderId="37" xfId="0" applyFont="1" applyFill="1" applyBorder="1" applyAlignment="1" quotePrefix="1">
      <alignment horizontal="center" vertical="center" wrapText="1"/>
    </xf>
    <xf numFmtId="0" fontId="15" fillId="33" borderId="38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/>
    </xf>
    <xf numFmtId="0" fontId="15" fillId="33" borderId="39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191" fontId="15" fillId="0" borderId="34" xfId="0" applyNumberFormat="1" applyFont="1" applyFill="1" applyBorder="1" applyAlignment="1" applyProtection="1">
      <alignment horizontal="center" vertical="center"/>
      <protection locked="0"/>
    </xf>
    <xf numFmtId="191" fontId="15" fillId="0" borderId="0" xfId="0" applyNumberFormat="1" applyFont="1" applyFill="1" applyBorder="1" applyAlignment="1" applyProtection="1">
      <alignment horizontal="center" vertical="center"/>
      <protection locked="0"/>
    </xf>
    <xf numFmtId="191" fontId="15" fillId="33" borderId="11" xfId="0" applyNumberFormat="1" applyFont="1" applyFill="1" applyBorder="1" applyAlignment="1" applyProtection="1">
      <alignment horizontal="center" vertical="center"/>
      <protection locked="0"/>
    </xf>
    <xf numFmtId="198" fontId="15" fillId="0" borderId="34" xfId="0" applyNumberFormat="1" applyFont="1" applyBorder="1" applyAlignment="1">
      <alignment horizontal="center" vertical="center"/>
    </xf>
    <xf numFmtId="191" fontId="15" fillId="33" borderId="12" xfId="0" applyNumberFormat="1" applyFont="1" applyFill="1" applyBorder="1" applyAlignment="1" applyProtection="1">
      <alignment horizontal="center" vertical="center"/>
      <protection locked="0"/>
    </xf>
    <xf numFmtId="198" fontId="15" fillId="0" borderId="0" xfId="0" applyNumberFormat="1" applyFont="1" applyBorder="1" applyAlignment="1">
      <alignment horizontal="center" vertical="center"/>
    </xf>
    <xf numFmtId="191" fontId="15" fillId="0" borderId="14" xfId="0" applyNumberFormat="1" applyFont="1" applyFill="1" applyBorder="1" applyAlignment="1" applyProtection="1">
      <alignment horizontal="center" vertical="center"/>
      <protection locked="0"/>
    </xf>
    <xf numFmtId="191" fontId="15" fillId="0" borderId="32" xfId="0" applyNumberFormat="1" applyFont="1" applyFill="1" applyBorder="1" applyAlignment="1" applyProtection="1">
      <alignment horizontal="center" vertical="center"/>
      <protection locked="0"/>
    </xf>
    <xf numFmtId="191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 applyProtection="1">
      <alignment horizontal="center" vertical="center"/>
      <protection locked="0"/>
    </xf>
    <xf numFmtId="191" fontId="15" fillId="33" borderId="10" xfId="0" applyNumberFormat="1" applyFont="1" applyFill="1" applyBorder="1" applyAlignment="1" applyProtection="1">
      <alignment horizontal="center" vertical="center"/>
      <protection locked="0"/>
    </xf>
    <xf numFmtId="191" fontId="15" fillId="33" borderId="29" xfId="0" applyNumberFormat="1" applyFont="1" applyFill="1" applyBorder="1" applyAlignment="1" applyProtection="1">
      <alignment horizontal="center" vertical="center"/>
      <protection locked="0"/>
    </xf>
    <xf numFmtId="191" fontId="15" fillId="0" borderId="18" xfId="0" applyNumberFormat="1" applyFont="1" applyFill="1" applyBorder="1" applyAlignment="1" applyProtection="1">
      <alignment horizontal="center" vertical="center"/>
      <protection locked="0"/>
    </xf>
    <xf numFmtId="198" fontId="15" fillId="33" borderId="29" xfId="0" applyNumberFormat="1" applyFont="1" applyFill="1" applyBorder="1" applyAlignment="1">
      <alignment horizontal="center" vertical="center"/>
    </xf>
    <xf numFmtId="191" fontId="15" fillId="0" borderId="34" xfId="0" applyNumberFormat="1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center" vertical="center"/>
    </xf>
    <xf numFmtId="191" fontId="15" fillId="33" borderId="18" xfId="0" applyNumberFormat="1" applyFont="1" applyFill="1" applyBorder="1" applyAlignment="1" applyProtection="1">
      <alignment horizontal="center" vertical="center"/>
      <protection locked="0"/>
    </xf>
    <xf numFmtId="191" fontId="15" fillId="33" borderId="15" xfId="0" applyNumberFormat="1" applyFont="1" applyFill="1" applyBorder="1" applyAlignment="1">
      <alignment horizontal="center" vertical="center"/>
    </xf>
    <xf numFmtId="191" fontId="15" fillId="33" borderId="10" xfId="0" applyNumberFormat="1" applyFont="1" applyFill="1" applyBorder="1" applyAlignment="1">
      <alignment horizontal="center" vertical="center"/>
    </xf>
    <xf numFmtId="191" fontId="15" fillId="0" borderId="14" xfId="0" applyNumberFormat="1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191" fontId="15" fillId="0" borderId="35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2" fontId="15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3"/>
      </font>
    </dxf>
    <dxf>
      <font>
        <color indexed="9"/>
      </font>
    </dxf>
    <dxf>
      <font>
        <color indexed="9"/>
      </font>
    </dxf>
    <dxf>
      <font>
        <color indexed="13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Prix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47"/>
  <sheetViews>
    <sheetView showGridLines="0" zoomScalePageLayoutView="0" workbookViewId="0" topLeftCell="A1">
      <selection activeCell="T21" sqref="T21"/>
    </sheetView>
  </sheetViews>
  <sheetFormatPr defaultColWidth="9.140625" defaultRowHeight="12.75"/>
  <cols>
    <col min="1" max="1" width="2.00390625" style="5" customWidth="1"/>
    <col min="2" max="2" width="16.57421875" style="6" customWidth="1"/>
    <col min="3" max="3" width="1.7109375" style="6" customWidth="1"/>
    <col min="4" max="8" width="8.7109375" style="5" customWidth="1"/>
    <col min="9" max="9" width="1.7109375" style="5" customWidth="1"/>
    <col min="10" max="14" width="8.7109375" style="5" customWidth="1"/>
    <col min="15" max="15" width="1.7109375" style="5" customWidth="1"/>
    <col min="16" max="16" width="8.7109375" style="5" customWidth="1"/>
    <col min="17" max="17" width="9.421875" style="5" customWidth="1"/>
    <col min="18" max="18" width="9.7109375" style="6" bestFit="1" customWidth="1"/>
    <col min="19" max="19" width="1.28515625" style="5" customWidth="1"/>
    <col min="20" max="22" width="9.28125" style="5" bestFit="1" customWidth="1"/>
    <col min="23" max="16384" width="9.140625" style="5" customWidth="1"/>
  </cols>
  <sheetData>
    <row r="2" spans="2:20" ht="13.5" customHeight="1">
      <c r="B2" s="7" t="s">
        <v>65</v>
      </c>
      <c r="C2" s="143"/>
      <c r="D2" s="8"/>
      <c r="E2" s="8"/>
      <c r="F2" s="9"/>
      <c r="G2" s="9"/>
      <c r="H2" s="9"/>
      <c r="I2" s="9"/>
      <c r="J2" s="10"/>
      <c r="K2" s="9"/>
      <c r="L2" s="9"/>
      <c r="M2" s="9"/>
      <c r="N2" s="9"/>
      <c r="O2" s="9"/>
      <c r="P2" s="119">
        <v>38</v>
      </c>
      <c r="Q2" s="119"/>
      <c r="R2" s="119"/>
      <c r="T2" s="11"/>
    </row>
    <row r="3" spans="2:18" ht="13.5" customHeight="1">
      <c r="B3" s="12" t="s">
        <v>66</v>
      </c>
      <c r="C3" s="14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 t="s">
        <v>67</v>
      </c>
      <c r="R3" s="63">
        <v>41533</v>
      </c>
    </row>
    <row r="4" spans="2:18" ht="13.5" customHeight="1">
      <c r="B4" s="14" t="s">
        <v>96</v>
      </c>
      <c r="C4" s="145"/>
      <c r="D4" s="115"/>
      <c r="F4" s="15"/>
      <c r="G4" s="15"/>
      <c r="H4" s="9"/>
      <c r="I4" s="9"/>
      <c r="J4" s="9"/>
      <c r="K4" s="9"/>
      <c r="L4" s="9"/>
      <c r="M4" s="9"/>
      <c r="N4" s="9"/>
      <c r="O4" s="9"/>
      <c r="P4" s="9"/>
      <c r="Q4" s="16" t="s">
        <v>68</v>
      </c>
      <c r="R4" s="64">
        <v>41539</v>
      </c>
    </row>
    <row r="5" spans="2:18" ht="5.25" customHeight="1">
      <c r="B5" s="17"/>
      <c r="C5" s="1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8"/>
    </row>
    <row r="6" spans="2:18" ht="17.25" customHeight="1">
      <c r="B6" s="127" t="s">
        <v>109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2:18" ht="17.25" customHeight="1">
      <c r="B7" s="127" t="s">
        <v>110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2:18" ht="5.25" customHeight="1" thickBot="1"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9"/>
    </row>
    <row r="9" spans="2:18" ht="12" customHeight="1" thickBot="1">
      <c r="B9" s="21" t="s">
        <v>69</v>
      </c>
      <c r="C9" s="19"/>
      <c r="D9" s="128" t="s">
        <v>70</v>
      </c>
      <c r="E9" s="129"/>
      <c r="F9" s="129"/>
      <c r="G9" s="129"/>
      <c r="H9" s="130"/>
      <c r="I9" s="20"/>
      <c r="J9" s="128" t="s">
        <v>71</v>
      </c>
      <c r="K9" s="129"/>
      <c r="L9" s="129"/>
      <c r="M9" s="129"/>
      <c r="N9" s="130"/>
      <c r="O9" s="20"/>
      <c r="P9" s="120" t="s">
        <v>72</v>
      </c>
      <c r="Q9" s="121"/>
      <c r="R9" s="122"/>
    </row>
    <row r="10" spans="2:18" ht="12" customHeight="1">
      <c r="B10" s="22"/>
      <c r="C10" s="19"/>
      <c r="D10" s="123" t="s">
        <v>4</v>
      </c>
      <c r="E10" s="123" t="s">
        <v>5</v>
      </c>
      <c r="F10" s="123" t="s">
        <v>6</v>
      </c>
      <c r="G10" s="123" t="s">
        <v>7</v>
      </c>
      <c r="H10" s="3" t="s">
        <v>63</v>
      </c>
      <c r="I10" s="20"/>
      <c r="J10" s="123" t="s">
        <v>8</v>
      </c>
      <c r="K10" s="123" t="s">
        <v>9</v>
      </c>
      <c r="L10" s="123" t="s">
        <v>95</v>
      </c>
      <c r="M10" s="123" t="s">
        <v>7</v>
      </c>
      <c r="N10" s="3" t="s">
        <v>63</v>
      </c>
      <c r="O10" s="20"/>
      <c r="P10" s="125" t="s">
        <v>64</v>
      </c>
      <c r="Q10" s="23" t="s">
        <v>73</v>
      </c>
      <c r="R10" s="3" t="s">
        <v>63</v>
      </c>
    </row>
    <row r="11" spans="2:18" ht="12" customHeight="1" thickBot="1">
      <c r="B11" s="24" t="s">
        <v>74</v>
      </c>
      <c r="C11" s="19"/>
      <c r="D11" s="124"/>
      <c r="E11" s="124"/>
      <c r="F11" s="124"/>
      <c r="G11" s="124"/>
      <c r="H11" s="25" t="s">
        <v>62</v>
      </c>
      <c r="I11" s="26"/>
      <c r="J11" s="124"/>
      <c r="K11" s="124"/>
      <c r="L11" s="124"/>
      <c r="M11" s="124"/>
      <c r="N11" s="25" t="s">
        <v>62</v>
      </c>
      <c r="O11" s="19"/>
      <c r="P11" s="126"/>
      <c r="Q11" s="27" t="s">
        <v>108</v>
      </c>
      <c r="R11" s="25" t="s">
        <v>62</v>
      </c>
    </row>
    <row r="12" spans="2:18" ht="12" customHeight="1" thickBot="1">
      <c r="B12" s="28" t="s">
        <v>75</v>
      </c>
      <c r="C12" s="19"/>
      <c r="D12" s="65">
        <v>383.4</v>
      </c>
      <c r="E12" s="66">
        <v>366.899</v>
      </c>
      <c r="F12" s="67"/>
      <c r="G12" s="68">
        <v>372.331</v>
      </c>
      <c r="H12" s="93">
        <v>0.6759999999999877</v>
      </c>
      <c r="I12" s="26"/>
      <c r="J12" s="65">
        <v>440.901</v>
      </c>
      <c r="K12" s="66">
        <v>443.14</v>
      </c>
      <c r="L12" s="66">
        <v>388.807</v>
      </c>
      <c r="M12" s="68">
        <v>436.69100000000003</v>
      </c>
      <c r="N12" s="93">
        <v>-1.9169999999999732</v>
      </c>
      <c r="O12" s="19"/>
      <c r="P12" s="69">
        <v>386.80060000000003</v>
      </c>
      <c r="Q12" s="29">
        <v>1.739211330935252</v>
      </c>
      <c r="R12" s="94">
        <v>0.094600000000014</v>
      </c>
    </row>
    <row r="13" spans="2:18" ht="4.5" customHeight="1">
      <c r="B13" s="70"/>
      <c r="C13" s="19"/>
      <c r="D13" s="70"/>
      <c r="O13" s="19"/>
      <c r="P13" s="71"/>
      <c r="Q13" s="117">
        <v>173.92113309352519</v>
      </c>
      <c r="R13" s="70"/>
    </row>
    <row r="14" spans="2:18" ht="3.75" customHeight="1">
      <c r="B14" s="22"/>
      <c r="C14" s="19"/>
      <c r="D14" s="22"/>
      <c r="E14" s="22"/>
      <c r="F14" s="22"/>
      <c r="G14" s="22"/>
      <c r="H14" s="30"/>
      <c r="I14" s="22"/>
      <c r="J14" s="22"/>
      <c r="K14" s="22"/>
      <c r="L14" s="22"/>
      <c r="M14" s="22"/>
      <c r="N14" s="22"/>
      <c r="O14" s="22"/>
      <c r="P14" s="22"/>
      <c r="Q14" s="22"/>
      <c r="R14" s="31"/>
    </row>
    <row r="15" spans="2:18" ht="12" customHeight="1" thickBot="1">
      <c r="B15" s="22"/>
      <c r="C15" s="19"/>
      <c r="D15" s="32" t="s">
        <v>0</v>
      </c>
      <c r="E15" s="32" t="s">
        <v>1</v>
      </c>
      <c r="F15" s="32" t="s">
        <v>2</v>
      </c>
      <c r="G15" s="32" t="s">
        <v>3</v>
      </c>
      <c r="H15" s="32"/>
      <c r="I15" s="26"/>
      <c r="J15" s="32" t="s">
        <v>0</v>
      </c>
      <c r="K15" s="32" t="s">
        <v>1</v>
      </c>
      <c r="L15" s="32" t="s">
        <v>2</v>
      </c>
      <c r="M15" s="32" t="s">
        <v>3</v>
      </c>
      <c r="N15" s="33"/>
      <c r="O15" s="19"/>
      <c r="P15" s="34" t="s">
        <v>64</v>
      </c>
      <c r="Q15" s="19"/>
      <c r="R15" s="31"/>
    </row>
    <row r="16" spans="2:16" ht="12" customHeight="1">
      <c r="B16" s="35" t="s">
        <v>10</v>
      </c>
      <c r="C16" s="19"/>
      <c r="D16" s="72">
        <v>355.3419</v>
      </c>
      <c r="E16" s="73">
        <v>324.73400000000004</v>
      </c>
      <c r="F16" s="73"/>
      <c r="G16" s="74">
        <v>345.74440000000004</v>
      </c>
      <c r="H16" s="95">
        <v>-2.2152999999999565</v>
      </c>
      <c r="I16" s="36"/>
      <c r="J16" s="72" t="s">
        <v>83</v>
      </c>
      <c r="K16" s="73"/>
      <c r="L16" s="73" t="s">
        <v>83</v>
      </c>
      <c r="M16" s="74" t="s">
        <v>83</v>
      </c>
      <c r="N16" s="146" t="s">
        <v>83</v>
      </c>
      <c r="O16" s="19"/>
      <c r="P16" s="75">
        <v>345.74440000000004</v>
      </c>
    </row>
    <row r="17" spans="2:16" ht="12" customHeight="1">
      <c r="B17" s="37" t="s">
        <v>105</v>
      </c>
      <c r="C17" s="19"/>
      <c r="D17" s="76" t="s">
        <v>83</v>
      </c>
      <c r="E17" s="77" t="s">
        <v>83</v>
      </c>
      <c r="F17" s="77"/>
      <c r="G17" s="78" t="s">
        <v>83</v>
      </c>
      <c r="H17" s="96" t="s">
        <v>83</v>
      </c>
      <c r="I17" s="36"/>
      <c r="J17" s="76" t="s">
        <v>83</v>
      </c>
      <c r="K17" s="77" t="s">
        <v>83</v>
      </c>
      <c r="L17" s="77" t="s">
        <v>83</v>
      </c>
      <c r="M17" s="78" t="s">
        <v>83</v>
      </c>
      <c r="N17" s="147" t="s">
        <v>83</v>
      </c>
      <c r="O17" s="19"/>
      <c r="P17" s="79" t="s">
        <v>83</v>
      </c>
    </row>
    <row r="18" spans="2:16" ht="12" customHeight="1">
      <c r="B18" s="37" t="s">
        <v>84</v>
      </c>
      <c r="C18" s="19"/>
      <c r="D18" s="76" t="s">
        <v>83</v>
      </c>
      <c r="E18" s="77">
        <v>315.313</v>
      </c>
      <c r="F18" s="77"/>
      <c r="G18" s="78">
        <v>315.313</v>
      </c>
      <c r="H18" s="96">
        <v>-2.0670000000000073</v>
      </c>
      <c r="I18" s="36"/>
      <c r="J18" s="76" t="s">
        <v>83</v>
      </c>
      <c r="K18" s="77" t="s">
        <v>83</v>
      </c>
      <c r="L18" s="77" t="s">
        <v>83</v>
      </c>
      <c r="M18" s="78" t="s">
        <v>83</v>
      </c>
      <c r="N18" s="147" t="s">
        <v>83</v>
      </c>
      <c r="O18" s="19"/>
      <c r="P18" s="79">
        <v>315.313</v>
      </c>
    </row>
    <row r="19" spans="2:18" ht="12" customHeight="1">
      <c r="B19" s="37" t="s">
        <v>11</v>
      </c>
      <c r="C19" s="19"/>
      <c r="D19" s="80" t="s">
        <v>83</v>
      </c>
      <c r="E19" s="81">
        <v>390.11350000000004</v>
      </c>
      <c r="F19" s="81"/>
      <c r="G19" s="82">
        <v>390.11350000000004</v>
      </c>
      <c r="H19" s="97">
        <v>0.05310000000002901</v>
      </c>
      <c r="I19" s="36"/>
      <c r="J19" s="80" t="s">
        <v>83</v>
      </c>
      <c r="K19" s="81" t="s">
        <v>83</v>
      </c>
      <c r="L19" s="81" t="s">
        <v>83</v>
      </c>
      <c r="M19" s="82" t="s">
        <v>83</v>
      </c>
      <c r="N19" s="97" t="s">
        <v>83</v>
      </c>
      <c r="O19" s="19"/>
      <c r="P19" s="83">
        <v>390.11350000000004</v>
      </c>
      <c r="Q19" s="19"/>
      <c r="R19" s="31"/>
    </row>
    <row r="20" spans="2:16" ht="12" customHeight="1">
      <c r="B20" s="37" t="s">
        <v>12</v>
      </c>
      <c r="C20" s="19"/>
      <c r="D20" s="80">
        <v>364.25280000000004</v>
      </c>
      <c r="E20" s="81">
        <v>373.12030000000004</v>
      </c>
      <c r="F20" s="81"/>
      <c r="G20" s="82">
        <v>368.3985</v>
      </c>
      <c r="H20" s="97">
        <v>1.2900000000000205</v>
      </c>
      <c r="I20" s="36"/>
      <c r="J20" s="80" t="s">
        <v>83</v>
      </c>
      <c r="K20" s="81" t="s">
        <v>83</v>
      </c>
      <c r="L20" s="81" t="s">
        <v>83</v>
      </c>
      <c r="M20" s="82" t="s">
        <v>83</v>
      </c>
      <c r="N20" s="97" t="s">
        <v>83</v>
      </c>
      <c r="O20" s="19"/>
      <c r="P20" s="83">
        <v>368.3985</v>
      </c>
    </row>
    <row r="21" spans="2:18" ht="12" customHeight="1">
      <c r="B21" s="37" t="s">
        <v>85</v>
      </c>
      <c r="C21" s="19"/>
      <c r="D21" s="80" t="s">
        <v>83</v>
      </c>
      <c r="E21" s="81">
        <v>311.5271</v>
      </c>
      <c r="F21" s="81"/>
      <c r="G21" s="82">
        <v>311.5271</v>
      </c>
      <c r="H21" s="97">
        <v>36.64690000000002</v>
      </c>
      <c r="I21" s="36"/>
      <c r="J21" s="80" t="s">
        <v>83</v>
      </c>
      <c r="K21" s="81" t="s">
        <v>83</v>
      </c>
      <c r="L21" s="81" t="s">
        <v>83</v>
      </c>
      <c r="M21" s="82" t="s">
        <v>83</v>
      </c>
      <c r="N21" s="97" t="s">
        <v>83</v>
      </c>
      <c r="O21" s="19"/>
      <c r="P21" s="83">
        <v>311.5271</v>
      </c>
      <c r="Q21" s="19"/>
      <c r="R21" s="31"/>
    </row>
    <row r="22" spans="2:16" ht="12" customHeight="1">
      <c r="B22" s="37" t="s">
        <v>16</v>
      </c>
      <c r="C22" s="19"/>
      <c r="D22" s="84" t="s">
        <v>83</v>
      </c>
      <c r="E22" s="85" t="s">
        <v>83</v>
      </c>
      <c r="F22" s="85"/>
      <c r="G22" s="86" t="s">
        <v>83</v>
      </c>
      <c r="H22" s="97" t="s">
        <v>83</v>
      </c>
      <c r="I22" s="38"/>
      <c r="J22" s="84">
        <v>384.0278</v>
      </c>
      <c r="K22" s="85">
        <v>390.04670000000004</v>
      </c>
      <c r="L22" s="85">
        <v>388.3439</v>
      </c>
      <c r="M22" s="86">
        <v>388.83230000000003</v>
      </c>
      <c r="N22" s="97">
        <v>-9.505600000000015</v>
      </c>
      <c r="O22" s="19"/>
      <c r="P22" s="83">
        <v>388.83230000000003</v>
      </c>
    </row>
    <row r="23" spans="2:18" ht="12" customHeight="1">
      <c r="B23" s="37" t="s">
        <v>113</v>
      </c>
      <c r="C23" s="19"/>
      <c r="D23" s="80" t="s">
        <v>83</v>
      </c>
      <c r="E23" s="81">
        <v>433.7455</v>
      </c>
      <c r="F23" s="81"/>
      <c r="G23" s="82">
        <v>433.7455</v>
      </c>
      <c r="H23" s="97" t="s">
        <v>83</v>
      </c>
      <c r="I23" s="36"/>
      <c r="J23" s="80" t="s">
        <v>83</v>
      </c>
      <c r="K23" s="81" t="s">
        <v>83</v>
      </c>
      <c r="L23" s="81" t="s">
        <v>83</v>
      </c>
      <c r="M23" s="82" t="s">
        <v>83</v>
      </c>
      <c r="N23" s="98" t="s">
        <v>83</v>
      </c>
      <c r="O23" s="19"/>
      <c r="P23" s="83">
        <v>433.7455</v>
      </c>
      <c r="Q23" s="118" t="s">
        <v>114</v>
      </c>
      <c r="R23" s="148"/>
    </row>
    <row r="24" spans="2:16" ht="12" customHeight="1">
      <c r="B24" s="37" t="s">
        <v>13</v>
      </c>
      <c r="C24" s="19"/>
      <c r="D24" s="80">
        <v>379.8034</v>
      </c>
      <c r="E24" s="81">
        <v>378.4536</v>
      </c>
      <c r="F24" s="81"/>
      <c r="G24" s="82">
        <v>379.1479</v>
      </c>
      <c r="H24" s="97">
        <v>2.4232999999999834</v>
      </c>
      <c r="I24" s="36"/>
      <c r="J24" s="80" t="s">
        <v>83</v>
      </c>
      <c r="K24" s="81" t="s">
        <v>83</v>
      </c>
      <c r="L24" s="81" t="s">
        <v>83</v>
      </c>
      <c r="M24" s="82" t="s">
        <v>83</v>
      </c>
      <c r="N24" s="98" t="s">
        <v>83</v>
      </c>
      <c r="O24" s="19"/>
      <c r="P24" s="83">
        <v>379.1479</v>
      </c>
    </row>
    <row r="25" spans="2:16" ht="12" customHeight="1">
      <c r="B25" s="37" t="s">
        <v>15</v>
      </c>
      <c r="C25" s="19"/>
      <c r="D25" s="84">
        <v>382.3878</v>
      </c>
      <c r="E25" s="85">
        <v>376.7208</v>
      </c>
      <c r="F25" s="85"/>
      <c r="G25" s="86">
        <v>380.2868</v>
      </c>
      <c r="H25" s="97">
        <v>-4.101299999999981</v>
      </c>
      <c r="I25" s="36"/>
      <c r="J25" s="84">
        <v>427.2925</v>
      </c>
      <c r="K25" s="85">
        <v>412.3797</v>
      </c>
      <c r="L25" s="85">
        <v>373.673</v>
      </c>
      <c r="M25" s="86">
        <v>393.2362</v>
      </c>
      <c r="N25" s="97">
        <v>-7.6679000000000315</v>
      </c>
      <c r="O25" s="19"/>
      <c r="P25" s="83">
        <v>382.98670000000004</v>
      </c>
    </row>
    <row r="26" spans="2:16" ht="12" customHeight="1">
      <c r="B26" s="37" t="s">
        <v>112</v>
      </c>
      <c r="C26" s="19"/>
      <c r="D26" s="84">
        <v>331.0093</v>
      </c>
      <c r="E26" s="85">
        <v>339.0521</v>
      </c>
      <c r="F26" s="85"/>
      <c r="G26" s="86">
        <v>334.9611</v>
      </c>
      <c r="H26" s="97">
        <v>0.8142999999999461</v>
      </c>
      <c r="I26" s="36"/>
      <c r="J26" s="84" t="s">
        <v>83</v>
      </c>
      <c r="K26" s="85" t="s">
        <v>83</v>
      </c>
      <c r="L26" s="85" t="s">
        <v>83</v>
      </c>
      <c r="M26" s="86" t="s">
        <v>83</v>
      </c>
      <c r="N26" s="97" t="s">
        <v>83</v>
      </c>
      <c r="O26" s="19"/>
      <c r="P26" s="83">
        <v>334.9611</v>
      </c>
    </row>
    <row r="27" spans="2:16" ht="12" customHeight="1">
      <c r="B27" s="37" t="s">
        <v>17</v>
      </c>
      <c r="C27" s="19"/>
      <c r="D27" s="80">
        <v>404.803</v>
      </c>
      <c r="E27" s="81">
        <v>387.7604</v>
      </c>
      <c r="F27" s="81"/>
      <c r="G27" s="82">
        <v>401.50030000000004</v>
      </c>
      <c r="H27" s="97">
        <v>0.42500000000001137</v>
      </c>
      <c r="I27" s="36"/>
      <c r="J27" s="80" t="s">
        <v>83</v>
      </c>
      <c r="K27" s="81" t="s">
        <v>83</v>
      </c>
      <c r="L27" s="81" t="s">
        <v>83</v>
      </c>
      <c r="M27" s="82" t="s">
        <v>83</v>
      </c>
      <c r="N27" s="97" t="s">
        <v>83</v>
      </c>
      <c r="O27" s="19"/>
      <c r="P27" s="83">
        <v>401.50030000000004</v>
      </c>
    </row>
    <row r="28" spans="2:16" ht="12" customHeight="1">
      <c r="B28" s="37" t="s">
        <v>86</v>
      </c>
      <c r="C28" s="19"/>
      <c r="D28" s="80" t="s">
        <v>83</v>
      </c>
      <c r="E28" s="81" t="s">
        <v>83</v>
      </c>
      <c r="F28" s="81"/>
      <c r="G28" s="82" t="s">
        <v>83</v>
      </c>
      <c r="H28" s="97" t="s">
        <v>83</v>
      </c>
      <c r="I28" s="36"/>
      <c r="J28" s="80" t="s">
        <v>83</v>
      </c>
      <c r="K28" s="81" t="s">
        <v>83</v>
      </c>
      <c r="L28" s="81" t="s">
        <v>83</v>
      </c>
      <c r="M28" s="82" t="s">
        <v>83</v>
      </c>
      <c r="N28" s="97" t="s">
        <v>83</v>
      </c>
      <c r="O28" s="19"/>
      <c r="P28" s="83" t="s">
        <v>83</v>
      </c>
    </row>
    <row r="29" spans="2:18" ht="12" customHeight="1">
      <c r="B29" s="37" t="s">
        <v>87</v>
      </c>
      <c r="C29" s="19"/>
      <c r="D29" s="80" t="s">
        <v>83</v>
      </c>
      <c r="E29" s="81">
        <v>234.3616</v>
      </c>
      <c r="F29" s="81"/>
      <c r="G29" s="82">
        <v>234.3616</v>
      </c>
      <c r="H29" s="97">
        <v>-18.719899999999996</v>
      </c>
      <c r="I29" s="36"/>
      <c r="J29" s="80" t="s">
        <v>83</v>
      </c>
      <c r="K29" s="81" t="s">
        <v>83</v>
      </c>
      <c r="L29" s="81" t="s">
        <v>83</v>
      </c>
      <c r="M29" s="82" t="s">
        <v>83</v>
      </c>
      <c r="N29" s="97" t="s">
        <v>83</v>
      </c>
      <c r="O29" s="19"/>
      <c r="P29" s="83">
        <v>234.3616</v>
      </c>
      <c r="Q29" s="114"/>
      <c r="R29" s="110"/>
    </row>
    <row r="30" spans="2:18" ht="12" customHeight="1">
      <c r="B30" s="37" t="s">
        <v>88</v>
      </c>
      <c r="C30" s="19"/>
      <c r="D30" s="80" t="s">
        <v>83</v>
      </c>
      <c r="E30" s="81">
        <v>277.2448</v>
      </c>
      <c r="F30" s="81"/>
      <c r="G30" s="82">
        <v>277.2448</v>
      </c>
      <c r="H30" s="97">
        <v>10.686800000000005</v>
      </c>
      <c r="I30" s="36"/>
      <c r="J30" s="80" t="s">
        <v>83</v>
      </c>
      <c r="K30" s="81" t="s">
        <v>83</v>
      </c>
      <c r="L30" s="81" t="s">
        <v>83</v>
      </c>
      <c r="M30" s="82" t="s">
        <v>83</v>
      </c>
      <c r="N30" s="97" t="s">
        <v>83</v>
      </c>
      <c r="O30" s="19"/>
      <c r="P30" s="83">
        <v>277.2448</v>
      </c>
      <c r="Q30" s="114"/>
      <c r="R30" s="110"/>
    </row>
    <row r="31" spans="2:16" ht="12" customHeight="1">
      <c r="B31" s="37" t="s">
        <v>18</v>
      </c>
      <c r="C31" s="19"/>
      <c r="D31" s="80">
        <v>390.94460000000004</v>
      </c>
      <c r="E31" s="85">
        <v>375.6488</v>
      </c>
      <c r="F31" s="85"/>
      <c r="G31" s="86">
        <v>386.3727</v>
      </c>
      <c r="H31" s="97">
        <v>-6.710900000000038</v>
      </c>
      <c r="I31" s="36"/>
      <c r="J31" s="80" t="s">
        <v>83</v>
      </c>
      <c r="K31" s="85" t="s">
        <v>83</v>
      </c>
      <c r="L31" s="85" t="s">
        <v>83</v>
      </c>
      <c r="M31" s="86" t="s">
        <v>83</v>
      </c>
      <c r="N31" s="97" t="s">
        <v>83</v>
      </c>
      <c r="O31" s="19"/>
      <c r="P31" s="83">
        <v>386.3727</v>
      </c>
    </row>
    <row r="32" spans="2:16" ht="12" customHeight="1">
      <c r="B32" s="37" t="s">
        <v>89</v>
      </c>
      <c r="C32" s="19"/>
      <c r="D32" s="80" t="s">
        <v>83</v>
      </c>
      <c r="E32" s="85">
        <v>251.3659</v>
      </c>
      <c r="F32" s="85"/>
      <c r="G32" s="86">
        <v>251.3659</v>
      </c>
      <c r="H32" s="97">
        <v>14.116800000000012</v>
      </c>
      <c r="I32" s="36"/>
      <c r="J32" s="80" t="s">
        <v>83</v>
      </c>
      <c r="K32" s="85" t="s">
        <v>83</v>
      </c>
      <c r="L32" s="85" t="s">
        <v>83</v>
      </c>
      <c r="M32" s="86" t="s">
        <v>83</v>
      </c>
      <c r="N32" s="97" t="s">
        <v>83</v>
      </c>
      <c r="O32" s="19"/>
      <c r="P32" s="83">
        <v>251.3659</v>
      </c>
    </row>
    <row r="33" spans="2:16" ht="12" customHeight="1">
      <c r="B33" s="37" t="s">
        <v>90</v>
      </c>
      <c r="C33" s="19"/>
      <c r="D33" s="80" t="s">
        <v>83</v>
      </c>
      <c r="E33" s="85" t="s">
        <v>83</v>
      </c>
      <c r="F33" s="85"/>
      <c r="G33" s="86" t="s">
        <v>83</v>
      </c>
      <c r="H33" s="97" t="s">
        <v>83</v>
      </c>
      <c r="I33" s="36"/>
      <c r="J33" s="80" t="s">
        <v>83</v>
      </c>
      <c r="K33" s="85" t="s">
        <v>83</v>
      </c>
      <c r="L33" s="85" t="s">
        <v>83</v>
      </c>
      <c r="M33" s="86" t="s">
        <v>83</v>
      </c>
      <c r="N33" s="97" t="s">
        <v>83</v>
      </c>
      <c r="O33" s="19"/>
      <c r="P33" s="83" t="s">
        <v>83</v>
      </c>
    </row>
    <row r="34" spans="2:16" ht="12" customHeight="1">
      <c r="B34" s="37" t="s">
        <v>19</v>
      </c>
      <c r="C34" s="19"/>
      <c r="D34" s="80" t="s">
        <v>83</v>
      </c>
      <c r="E34" s="81">
        <v>338.1478</v>
      </c>
      <c r="F34" s="81"/>
      <c r="G34" s="82">
        <v>338.1478</v>
      </c>
      <c r="H34" s="97">
        <v>-10.044499999999971</v>
      </c>
      <c r="I34" s="36"/>
      <c r="J34" s="80" t="s">
        <v>83</v>
      </c>
      <c r="K34" s="81" t="s">
        <v>83</v>
      </c>
      <c r="L34" s="81" t="s">
        <v>83</v>
      </c>
      <c r="M34" s="82" t="s">
        <v>83</v>
      </c>
      <c r="N34" s="97" t="s">
        <v>83</v>
      </c>
      <c r="O34" s="19"/>
      <c r="P34" s="83">
        <v>338.1478</v>
      </c>
    </row>
    <row r="35" spans="2:18" ht="12" customHeight="1">
      <c r="B35" s="37" t="s">
        <v>20</v>
      </c>
      <c r="C35" s="19"/>
      <c r="D35" s="80">
        <v>361.3724</v>
      </c>
      <c r="E35" s="81">
        <v>366.6961</v>
      </c>
      <c r="F35" s="81"/>
      <c r="G35" s="82">
        <v>363.6707</v>
      </c>
      <c r="H35" s="97">
        <v>1.3850999999999658</v>
      </c>
      <c r="I35" s="36"/>
      <c r="J35" s="80" t="s">
        <v>83</v>
      </c>
      <c r="K35" s="81" t="s">
        <v>83</v>
      </c>
      <c r="L35" s="81" t="s">
        <v>83</v>
      </c>
      <c r="M35" s="82" t="s">
        <v>83</v>
      </c>
      <c r="N35" s="97" t="s">
        <v>83</v>
      </c>
      <c r="O35" s="19"/>
      <c r="P35" s="83">
        <v>363.6707</v>
      </c>
      <c r="Q35" s="114"/>
      <c r="R35" s="110"/>
    </row>
    <row r="36" spans="2:18" ht="12" customHeight="1">
      <c r="B36" s="37" t="s">
        <v>91</v>
      </c>
      <c r="C36" s="19"/>
      <c r="D36" s="80" t="s">
        <v>83</v>
      </c>
      <c r="E36" s="81">
        <v>304.023</v>
      </c>
      <c r="F36" s="81"/>
      <c r="G36" s="82">
        <v>304.023</v>
      </c>
      <c r="H36" s="97">
        <v>3.9857000000000085</v>
      </c>
      <c r="I36" s="36"/>
      <c r="J36" s="80" t="s">
        <v>83</v>
      </c>
      <c r="K36" s="81" t="s">
        <v>83</v>
      </c>
      <c r="L36" s="81" t="s">
        <v>83</v>
      </c>
      <c r="M36" s="82" t="s">
        <v>83</v>
      </c>
      <c r="N36" s="97" t="s">
        <v>83</v>
      </c>
      <c r="O36" s="19"/>
      <c r="P36" s="83">
        <v>304.023</v>
      </c>
      <c r="Q36" s="114"/>
      <c r="R36" s="110"/>
    </row>
    <row r="37" spans="2:16" ht="12" customHeight="1">
      <c r="B37" s="37" t="s">
        <v>21</v>
      </c>
      <c r="C37" s="19"/>
      <c r="D37" s="80">
        <v>368.6249</v>
      </c>
      <c r="E37" s="81">
        <v>363.31440000000003</v>
      </c>
      <c r="F37" s="81"/>
      <c r="G37" s="82">
        <v>365.668</v>
      </c>
      <c r="H37" s="97">
        <v>1.258100000000013</v>
      </c>
      <c r="I37" s="36"/>
      <c r="J37" s="80" t="s">
        <v>83</v>
      </c>
      <c r="K37" s="81" t="s">
        <v>83</v>
      </c>
      <c r="L37" s="81" t="s">
        <v>83</v>
      </c>
      <c r="M37" s="82" t="s">
        <v>83</v>
      </c>
      <c r="N37" s="97" t="s">
        <v>83</v>
      </c>
      <c r="O37" s="19"/>
      <c r="P37" s="83">
        <v>365.668</v>
      </c>
    </row>
    <row r="38" spans="2:16" ht="12" customHeight="1">
      <c r="B38" s="37" t="s">
        <v>106</v>
      </c>
      <c r="C38" s="19"/>
      <c r="D38" s="80" t="s">
        <v>83</v>
      </c>
      <c r="E38" s="81">
        <v>268.6788</v>
      </c>
      <c r="F38" s="81"/>
      <c r="G38" s="82">
        <v>268.6788</v>
      </c>
      <c r="H38" s="97">
        <v>19.2868</v>
      </c>
      <c r="I38" s="36"/>
      <c r="J38" s="80" t="s">
        <v>83</v>
      </c>
      <c r="K38" s="81" t="s">
        <v>83</v>
      </c>
      <c r="L38" s="81" t="s">
        <v>83</v>
      </c>
      <c r="M38" s="82" t="s">
        <v>83</v>
      </c>
      <c r="N38" s="97" t="s">
        <v>83</v>
      </c>
      <c r="O38" s="19"/>
      <c r="P38" s="83">
        <v>268.6788</v>
      </c>
    </row>
    <row r="39" spans="2:16" ht="12" customHeight="1">
      <c r="B39" s="37" t="s">
        <v>92</v>
      </c>
      <c r="C39" s="19"/>
      <c r="D39" s="80" t="s">
        <v>83</v>
      </c>
      <c r="E39" s="81">
        <v>335.71180000000004</v>
      </c>
      <c r="F39" s="81"/>
      <c r="G39" s="82">
        <v>335.71180000000004</v>
      </c>
      <c r="H39" s="97">
        <v>12.770400000000052</v>
      </c>
      <c r="I39" s="36"/>
      <c r="J39" s="80" t="s">
        <v>83</v>
      </c>
      <c r="K39" s="81" t="s">
        <v>83</v>
      </c>
      <c r="L39" s="81" t="s">
        <v>83</v>
      </c>
      <c r="M39" s="82" t="s">
        <v>83</v>
      </c>
      <c r="N39" s="97" t="s">
        <v>83</v>
      </c>
      <c r="O39" s="19"/>
      <c r="P39" s="83">
        <v>335.71180000000004</v>
      </c>
    </row>
    <row r="40" spans="2:16" ht="12" customHeight="1">
      <c r="B40" s="37" t="s">
        <v>93</v>
      </c>
      <c r="C40" s="19"/>
      <c r="D40" s="80" t="s">
        <v>83</v>
      </c>
      <c r="E40" s="81">
        <v>289.40450000000004</v>
      </c>
      <c r="F40" s="81"/>
      <c r="G40" s="82">
        <v>289.40450000000004</v>
      </c>
      <c r="H40" s="97">
        <v>-22.193899999999985</v>
      </c>
      <c r="I40" s="36"/>
      <c r="J40" s="80" t="s">
        <v>83</v>
      </c>
      <c r="K40" s="81" t="s">
        <v>83</v>
      </c>
      <c r="L40" s="81" t="s">
        <v>83</v>
      </c>
      <c r="M40" s="82" t="s">
        <v>83</v>
      </c>
      <c r="N40" s="97" t="s">
        <v>83</v>
      </c>
      <c r="O40" s="19"/>
      <c r="P40" s="83">
        <v>289.40450000000004</v>
      </c>
    </row>
    <row r="41" spans="2:16" ht="12" customHeight="1">
      <c r="B41" s="37" t="s">
        <v>14</v>
      </c>
      <c r="C41" s="19"/>
      <c r="D41" s="80" t="s">
        <v>83</v>
      </c>
      <c r="E41" s="81">
        <v>400.65630000000004</v>
      </c>
      <c r="F41" s="81"/>
      <c r="G41" s="82">
        <v>400.65630000000004</v>
      </c>
      <c r="H41" s="97">
        <v>1.5171000000000276</v>
      </c>
      <c r="I41" s="36"/>
      <c r="J41" s="80" t="s">
        <v>83</v>
      </c>
      <c r="K41" s="81" t="s">
        <v>83</v>
      </c>
      <c r="L41" s="81" t="s">
        <v>83</v>
      </c>
      <c r="M41" s="82" t="s">
        <v>83</v>
      </c>
      <c r="N41" s="98" t="s">
        <v>83</v>
      </c>
      <c r="O41" s="19"/>
      <c r="P41" s="83">
        <v>400.65630000000004</v>
      </c>
    </row>
    <row r="42" spans="2:16" ht="12" customHeight="1">
      <c r="B42" s="37" t="s">
        <v>22</v>
      </c>
      <c r="C42" s="19"/>
      <c r="D42" s="80" t="s">
        <v>83</v>
      </c>
      <c r="E42" s="81">
        <v>402.4003</v>
      </c>
      <c r="F42" s="81"/>
      <c r="G42" s="82">
        <v>402.4003</v>
      </c>
      <c r="H42" s="97">
        <v>5.047399999999982</v>
      </c>
      <c r="I42" s="36"/>
      <c r="J42" s="80" t="s">
        <v>83</v>
      </c>
      <c r="K42" s="81" t="s">
        <v>83</v>
      </c>
      <c r="L42" s="81" t="s">
        <v>83</v>
      </c>
      <c r="M42" s="82" t="s">
        <v>83</v>
      </c>
      <c r="N42" s="97" t="s">
        <v>83</v>
      </c>
      <c r="O42" s="19"/>
      <c r="P42" s="83">
        <v>402.4003</v>
      </c>
    </row>
    <row r="43" spans="2:16" ht="12" customHeight="1">
      <c r="B43" s="37" t="s">
        <v>60</v>
      </c>
      <c r="C43" s="19"/>
      <c r="D43" s="80" t="s">
        <v>83</v>
      </c>
      <c r="E43" s="85" t="s">
        <v>83</v>
      </c>
      <c r="F43" s="81"/>
      <c r="G43" s="86" t="s">
        <v>83</v>
      </c>
      <c r="H43" s="97" t="s">
        <v>83</v>
      </c>
      <c r="I43" s="38"/>
      <c r="J43" s="80">
        <v>469.3815</v>
      </c>
      <c r="K43" s="85">
        <v>486.4284</v>
      </c>
      <c r="L43" s="81" t="s">
        <v>83</v>
      </c>
      <c r="M43" s="86">
        <v>481.9929</v>
      </c>
      <c r="N43" s="97">
        <v>3.7112000000000194</v>
      </c>
      <c r="O43" s="19"/>
      <c r="P43" s="83">
        <v>481.9929</v>
      </c>
    </row>
    <row r="44" spans="2:16" ht="12" customHeight="1" thickBot="1">
      <c r="B44" s="39" t="s">
        <v>61</v>
      </c>
      <c r="C44" s="19"/>
      <c r="D44" s="87" t="s">
        <v>83</v>
      </c>
      <c r="E44" s="88" t="s">
        <v>83</v>
      </c>
      <c r="F44" s="88"/>
      <c r="G44" s="89" t="s">
        <v>83</v>
      </c>
      <c r="H44" s="99" t="s">
        <v>83</v>
      </c>
      <c r="I44" s="38"/>
      <c r="J44" s="87">
        <v>424.3209</v>
      </c>
      <c r="K44" s="88">
        <v>444.96500000000003</v>
      </c>
      <c r="L44" s="88">
        <v>454.833</v>
      </c>
      <c r="M44" s="89">
        <v>443.0145</v>
      </c>
      <c r="N44" s="99">
        <v>7.374199999999973</v>
      </c>
      <c r="O44" s="19"/>
      <c r="P44" s="90">
        <v>443.0145</v>
      </c>
    </row>
    <row r="45" ht="3" customHeight="1">
      <c r="B45" s="112"/>
    </row>
    <row r="46" spans="2:17" ht="9.75" customHeight="1">
      <c r="B46" s="149" t="s">
        <v>115</v>
      </c>
      <c r="I46" s="113"/>
      <c r="J46" s="150" t="s">
        <v>116</v>
      </c>
      <c r="K46" s="113"/>
      <c r="L46" s="113"/>
      <c r="M46" s="113"/>
      <c r="N46" s="113"/>
      <c r="O46" s="113"/>
      <c r="P46" s="113"/>
      <c r="Q46" s="113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31"/>
    </row>
  </sheetData>
  <sheetProtection/>
  <mergeCells count="15">
    <mergeCell ref="D10:D11"/>
    <mergeCell ref="E10:E11"/>
    <mergeCell ref="F10:F11"/>
    <mergeCell ref="B6:R6"/>
    <mergeCell ref="B7:R7"/>
    <mergeCell ref="D9:H9"/>
    <mergeCell ref="J9:N9"/>
    <mergeCell ref="P2:R2"/>
    <mergeCell ref="P9:R9"/>
    <mergeCell ref="G10:G11"/>
    <mergeCell ref="J10:J11"/>
    <mergeCell ref="K10:K11"/>
    <mergeCell ref="L10:L11"/>
    <mergeCell ref="M10:M11"/>
    <mergeCell ref="P10:P11"/>
  </mergeCells>
  <conditionalFormatting sqref="N34 N27:N30 N37:N41 N23:N24 N16:N18">
    <cfRule type="cellIs" priority="1" dxfId="1" operator="equal" stopIfTrue="1">
      <formula>0</formula>
    </cfRule>
  </conditionalFormatting>
  <printOptions horizontalCentered="1"/>
  <pageMargins left="0.4724409448818898" right="0.4724409448818898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&amp;L&amp;8&amp;D&amp;R&amp;8( &amp;A 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AZ50"/>
  <sheetViews>
    <sheetView showGridLines="0" zoomScale="75" zoomScaleNormal="75" zoomScalePageLayoutView="0" workbookViewId="0" topLeftCell="A1">
      <selection activeCell="A1" sqref="A1:AG48"/>
    </sheetView>
  </sheetViews>
  <sheetFormatPr defaultColWidth="9.140625" defaultRowHeight="12.75"/>
  <cols>
    <col min="1" max="1" width="1.57421875" style="40" customWidth="1"/>
    <col min="2" max="2" width="1.57421875" style="0" customWidth="1"/>
    <col min="3" max="3" width="11.8515625" style="2" customWidth="1"/>
    <col min="4" max="32" width="4.421875" style="0" customWidth="1"/>
    <col min="33" max="33" width="5.57421875" style="1" customWidth="1"/>
    <col min="34" max="34" width="1.57421875" style="0" customWidth="1"/>
    <col min="35" max="35" width="9.28125" style="41" bestFit="1" customWidth="1"/>
  </cols>
  <sheetData>
    <row r="2" spans="3:33" ht="11.25" customHeight="1">
      <c r="C2" s="7" t="s">
        <v>65</v>
      </c>
      <c r="AC2" s="134">
        <v>38</v>
      </c>
      <c r="AD2" s="134"/>
      <c r="AE2" s="134"/>
      <c r="AF2" s="134"/>
      <c r="AG2" s="134"/>
    </row>
    <row r="3" spans="3:33" ht="11.25" customHeight="1">
      <c r="C3" s="12" t="s">
        <v>66</v>
      </c>
      <c r="AE3" s="42" t="s">
        <v>67</v>
      </c>
      <c r="AF3" s="135">
        <v>41533</v>
      </c>
      <c r="AG3" s="135">
        <v>38712</v>
      </c>
    </row>
    <row r="4" spans="3:33" ht="11.25" customHeight="1">
      <c r="C4" s="14" t="s">
        <v>96</v>
      </c>
      <c r="AE4" s="43" t="s">
        <v>68</v>
      </c>
      <c r="AF4" s="136">
        <v>41539</v>
      </c>
      <c r="AG4" s="136"/>
    </row>
    <row r="5" spans="1:52" s="5" customFormat="1" ht="13.5" customHeight="1">
      <c r="A5" s="44"/>
      <c r="B5" s="17"/>
      <c r="C5" s="17"/>
      <c r="D5" s="9"/>
      <c r="E5" s="9"/>
      <c r="F5" s="9"/>
      <c r="G5" s="1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8"/>
      <c r="AH5"/>
      <c r="AI5" s="41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s="5" customFormat="1" ht="12.75" customHeight="1">
      <c r="A6" s="44"/>
      <c r="C6" s="127" t="s">
        <v>76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/>
      <c r="AI6" s="4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5" customFormat="1" ht="12.75" customHeight="1">
      <c r="A7" s="44"/>
      <c r="C7" s="127" t="s">
        <v>77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/>
      <c r="AI7" s="41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4:33" ht="18.75" customHeight="1" thickBo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3:33" ht="9.75" customHeight="1">
      <c r="C9" s="151" t="s">
        <v>107</v>
      </c>
      <c r="D9" s="152" t="s">
        <v>10</v>
      </c>
      <c r="E9" s="153" t="s">
        <v>105</v>
      </c>
      <c r="F9" s="153" t="s">
        <v>84</v>
      </c>
      <c r="G9" s="153" t="s">
        <v>11</v>
      </c>
      <c r="H9" s="153" t="s">
        <v>12</v>
      </c>
      <c r="I9" s="153" t="s">
        <v>85</v>
      </c>
      <c r="J9" s="153" t="s">
        <v>16</v>
      </c>
      <c r="K9" s="153" t="s">
        <v>113</v>
      </c>
      <c r="L9" s="153" t="s">
        <v>13</v>
      </c>
      <c r="M9" s="153" t="s">
        <v>15</v>
      </c>
      <c r="N9" s="153" t="s">
        <v>112</v>
      </c>
      <c r="O9" s="153" t="s">
        <v>17</v>
      </c>
      <c r="P9" s="153" t="s">
        <v>86</v>
      </c>
      <c r="Q9" s="153" t="s">
        <v>87</v>
      </c>
      <c r="R9" s="153" t="s">
        <v>88</v>
      </c>
      <c r="S9" s="153" t="s">
        <v>18</v>
      </c>
      <c r="T9" s="153" t="s">
        <v>89</v>
      </c>
      <c r="U9" s="153" t="s">
        <v>90</v>
      </c>
      <c r="V9" s="153" t="s">
        <v>19</v>
      </c>
      <c r="W9" s="153" t="s">
        <v>20</v>
      </c>
      <c r="X9" s="153" t="s">
        <v>91</v>
      </c>
      <c r="Y9" s="153" t="s">
        <v>21</v>
      </c>
      <c r="Z9" s="153" t="s">
        <v>106</v>
      </c>
      <c r="AA9" s="153" t="s">
        <v>92</v>
      </c>
      <c r="AB9" s="153" t="s">
        <v>93</v>
      </c>
      <c r="AC9" s="153" t="s">
        <v>14</v>
      </c>
      <c r="AD9" s="153" t="s">
        <v>22</v>
      </c>
      <c r="AE9" s="154" t="s">
        <v>23</v>
      </c>
      <c r="AF9" s="154" t="s">
        <v>24</v>
      </c>
      <c r="AG9" s="155" t="s">
        <v>94</v>
      </c>
    </row>
    <row r="10" spans="3:33" ht="9.75" customHeight="1" thickBot="1">
      <c r="C10" s="151"/>
      <c r="D10" s="156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2"/>
      <c r="AF10" s="133"/>
      <c r="AG10" s="157" t="s">
        <v>62</v>
      </c>
    </row>
    <row r="11" spans="1:36" s="5" customFormat="1" ht="11.25" customHeight="1">
      <c r="A11" s="44"/>
      <c r="C11" s="158" t="s">
        <v>25</v>
      </c>
      <c r="D11" s="159">
        <v>377.76</v>
      </c>
      <c r="E11" s="160" t="s">
        <v>83</v>
      </c>
      <c r="F11" s="160">
        <v>335.1712</v>
      </c>
      <c r="G11" s="160">
        <v>398.1395</v>
      </c>
      <c r="H11" s="160">
        <v>384.22</v>
      </c>
      <c r="I11" s="160" t="s">
        <v>83</v>
      </c>
      <c r="J11" s="160">
        <v>389.7</v>
      </c>
      <c r="K11" s="160">
        <v>459.39</v>
      </c>
      <c r="L11" s="160">
        <v>402.96500000000003</v>
      </c>
      <c r="M11" s="160">
        <v>410</v>
      </c>
      <c r="N11" s="160">
        <v>344.0417</v>
      </c>
      <c r="O11" s="160">
        <v>426.76</v>
      </c>
      <c r="P11" s="160" t="s">
        <v>83</v>
      </c>
      <c r="Q11" s="160" t="s">
        <v>83</v>
      </c>
      <c r="R11" s="160">
        <v>338.2298</v>
      </c>
      <c r="S11" s="160">
        <v>413.7</v>
      </c>
      <c r="T11" s="160" t="s">
        <v>83</v>
      </c>
      <c r="U11" s="160" t="s">
        <v>83</v>
      </c>
      <c r="V11" s="160">
        <v>398.47</v>
      </c>
      <c r="W11" s="160">
        <v>378.95</v>
      </c>
      <c r="X11" s="160">
        <v>311.5957</v>
      </c>
      <c r="Y11" s="160">
        <v>390.8</v>
      </c>
      <c r="Z11" s="160" t="s">
        <v>83</v>
      </c>
      <c r="AA11" s="160">
        <v>344.62</v>
      </c>
      <c r="AB11" s="160" t="s">
        <v>83</v>
      </c>
      <c r="AC11" s="160">
        <v>434.82</v>
      </c>
      <c r="AD11" s="160">
        <v>445.66290000000004</v>
      </c>
      <c r="AE11" s="160">
        <v>458.4426</v>
      </c>
      <c r="AF11" s="161">
        <v>408.2568</v>
      </c>
      <c r="AG11" s="162">
        <v>-1.101699999999994</v>
      </c>
      <c r="AI11" s="41"/>
      <c r="AJ11"/>
    </row>
    <row r="12" spans="1:36" s="5" customFormat="1" ht="11.25" customHeight="1">
      <c r="A12" s="44"/>
      <c r="C12" s="158" t="s">
        <v>26</v>
      </c>
      <c r="D12" s="160">
        <v>356.54</v>
      </c>
      <c r="E12" s="160" t="s">
        <v>83</v>
      </c>
      <c r="F12" s="160">
        <v>331.25350000000003</v>
      </c>
      <c r="G12" s="160">
        <v>396.6644</v>
      </c>
      <c r="H12" s="160">
        <v>381.57</v>
      </c>
      <c r="I12" s="160" t="s">
        <v>83</v>
      </c>
      <c r="J12" s="160">
        <v>393.64</v>
      </c>
      <c r="K12" s="160">
        <v>457.75</v>
      </c>
      <c r="L12" s="160">
        <v>396.122</v>
      </c>
      <c r="M12" s="160">
        <v>395</v>
      </c>
      <c r="N12" s="160">
        <v>350.3544</v>
      </c>
      <c r="O12" s="160">
        <v>428.62</v>
      </c>
      <c r="P12" s="160" t="s">
        <v>83</v>
      </c>
      <c r="Q12" s="160" t="s">
        <v>83</v>
      </c>
      <c r="R12" s="160" t="s">
        <v>83</v>
      </c>
      <c r="S12" s="160">
        <v>406.9</v>
      </c>
      <c r="T12" s="160" t="s">
        <v>83</v>
      </c>
      <c r="U12" s="160" t="s">
        <v>83</v>
      </c>
      <c r="V12" s="160">
        <v>393.15</v>
      </c>
      <c r="W12" s="160">
        <v>380.61</v>
      </c>
      <c r="X12" s="160">
        <v>311.8638</v>
      </c>
      <c r="Y12" s="160">
        <v>380.4</v>
      </c>
      <c r="Z12" s="160" t="s">
        <v>83</v>
      </c>
      <c r="AA12" s="160">
        <v>346.26</v>
      </c>
      <c r="AB12" s="160" t="s">
        <v>83</v>
      </c>
      <c r="AC12" s="160">
        <v>431.98</v>
      </c>
      <c r="AD12" s="160">
        <v>436.9743</v>
      </c>
      <c r="AE12" s="160">
        <v>460.4286</v>
      </c>
      <c r="AF12" s="163">
        <v>397.0421</v>
      </c>
      <c r="AG12" s="164">
        <v>0.2769999999999868</v>
      </c>
      <c r="AI12" s="41"/>
      <c r="AJ12"/>
    </row>
    <row r="13" spans="1:35" s="5" customFormat="1" ht="11.25" customHeight="1">
      <c r="A13" s="44"/>
      <c r="C13" s="158" t="s">
        <v>27</v>
      </c>
      <c r="D13" s="160">
        <v>331.99</v>
      </c>
      <c r="E13" s="160" t="s">
        <v>83</v>
      </c>
      <c r="F13" s="160">
        <v>320.74190000000004</v>
      </c>
      <c r="G13" s="160">
        <v>387.81390000000005</v>
      </c>
      <c r="H13" s="160">
        <v>378.12</v>
      </c>
      <c r="I13" s="160">
        <v>316.2</v>
      </c>
      <c r="J13" s="160">
        <v>375.83</v>
      </c>
      <c r="K13" s="160">
        <v>437.18</v>
      </c>
      <c r="L13" s="160">
        <v>378.00300000000004</v>
      </c>
      <c r="M13" s="160">
        <v>384</v>
      </c>
      <c r="N13" s="160">
        <v>337.86060000000003</v>
      </c>
      <c r="O13" s="160">
        <v>391.93</v>
      </c>
      <c r="P13" s="160" t="s">
        <v>83</v>
      </c>
      <c r="Q13" s="160">
        <v>227.5068</v>
      </c>
      <c r="R13" s="160">
        <v>279.61940000000004</v>
      </c>
      <c r="S13" s="160">
        <v>381.3</v>
      </c>
      <c r="T13" s="160">
        <v>255.1364</v>
      </c>
      <c r="U13" s="160" t="s">
        <v>83</v>
      </c>
      <c r="V13" s="160">
        <v>338.36</v>
      </c>
      <c r="W13" s="160">
        <v>368.72</v>
      </c>
      <c r="X13" s="160">
        <v>306.36150000000004</v>
      </c>
      <c r="Y13" s="160">
        <v>368.5</v>
      </c>
      <c r="Z13" s="160">
        <v>269.315</v>
      </c>
      <c r="AA13" s="160">
        <v>336.91</v>
      </c>
      <c r="AB13" s="160">
        <v>287.76</v>
      </c>
      <c r="AC13" s="160">
        <v>401.6</v>
      </c>
      <c r="AD13" s="160">
        <v>395.50120000000004</v>
      </c>
      <c r="AE13" s="160">
        <v>442.434</v>
      </c>
      <c r="AF13" s="163">
        <v>369.9701</v>
      </c>
      <c r="AG13" s="164">
        <v>2.144999999999982</v>
      </c>
      <c r="AI13" s="41"/>
    </row>
    <row r="14" spans="1:35" s="5" customFormat="1" ht="11.25" customHeight="1">
      <c r="A14" s="56">
        <v>38</v>
      </c>
      <c r="C14" s="91" t="s">
        <v>28</v>
      </c>
      <c r="D14" s="111">
        <v>310.3</v>
      </c>
      <c r="E14" s="111" t="s">
        <v>83</v>
      </c>
      <c r="F14" s="111">
        <v>312.5575</v>
      </c>
      <c r="G14" s="165">
        <v>394.2506</v>
      </c>
      <c r="H14" s="165">
        <v>373.9</v>
      </c>
      <c r="I14" s="165" t="s">
        <v>83</v>
      </c>
      <c r="J14" s="165">
        <v>381.83</v>
      </c>
      <c r="K14" s="165">
        <v>439.62</v>
      </c>
      <c r="L14" s="165">
        <v>380.36</v>
      </c>
      <c r="M14" s="165">
        <v>376</v>
      </c>
      <c r="N14" s="165">
        <v>347.5926</v>
      </c>
      <c r="O14" s="165">
        <v>390.91</v>
      </c>
      <c r="P14" s="165" t="s">
        <v>83</v>
      </c>
      <c r="Q14" s="165">
        <v>284.2447</v>
      </c>
      <c r="R14" s="165">
        <v>279.0025</v>
      </c>
      <c r="S14" s="165">
        <v>375.54</v>
      </c>
      <c r="T14" s="165" t="s">
        <v>83</v>
      </c>
      <c r="U14" s="165" t="s">
        <v>83</v>
      </c>
      <c r="V14" s="165">
        <v>341.76</v>
      </c>
      <c r="W14" s="165">
        <v>374.32</v>
      </c>
      <c r="X14" s="165">
        <v>306.6984</v>
      </c>
      <c r="Y14" s="165">
        <v>364.5</v>
      </c>
      <c r="Z14" s="165">
        <v>281.2579</v>
      </c>
      <c r="AA14" s="165">
        <v>340.15</v>
      </c>
      <c r="AB14" s="165">
        <v>332.65</v>
      </c>
      <c r="AC14" s="165">
        <v>404.74</v>
      </c>
      <c r="AD14" s="165">
        <v>411.2563</v>
      </c>
      <c r="AE14" s="166">
        <v>445.40160000000003</v>
      </c>
      <c r="AF14" s="163">
        <v>374.9546</v>
      </c>
      <c r="AG14" s="164">
        <v>0.8305000000000291</v>
      </c>
      <c r="AI14" s="41"/>
    </row>
    <row r="15" spans="1:35" s="5" customFormat="1" ht="11.25" customHeight="1">
      <c r="A15" s="56"/>
      <c r="C15" s="158" t="s">
        <v>29</v>
      </c>
      <c r="D15" s="160">
        <v>317.62</v>
      </c>
      <c r="E15" s="160">
        <v>297.38730000000004</v>
      </c>
      <c r="F15" s="160">
        <v>303.7525</v>
      </c>
      <c r="G15" s="160">
        <v>363.2738</v>
      </c>
      <c r="H15" s="160">
        <v>345.55</v>
      </c>
      <c r="I15" s="160">
        <v>278.02</v>
      </c>
      <c r="J15" s="160">
        <v>347.61</v>
      </c>
      <c r="K15" s="160">
        <v>423.17</v>
      </c>
      <c r="L15" s="160">
        <v>351.29200000000003</v>
      </c>
      <c r="M15" s="160">
        <v>342</v>
      </c>
      <c r="N15" s="160">
        <v>305.50800000000004</v>
      </c>
      <c r="O15" s="160">
        <v>338.71</v>
      </c>
      <c r="P15" s="160">
        <v>350</v>
      </c>
      <c r="Q15" s="160">
        <v>213.67100000000002</v>
      </c>
      <c r="R15" s="160">
        <v>240.2485</v>
      </c>
      <c r="S15" s="160">
        <v>356.1</v>
      </c>
      <c r="T15" s="160">
        <v>261.488</v>
      </c>
      <c r="U15" s="160" t="s">
        <v>83</v>
      </c>
      <c r="V15" s="160">
        <v>317.16</v>
      </c>
      <c r="W15" s="160">
        <v>335.58</v>
      </c>
      <c r="X15" s="160">
        <v>300.15930000000003</v>
      </c>
      <c r="Y15" s="160">
        <v>326.7</v>
      </c>
      <c r="Z15" s="160">
        <v>258.0956</v>
      </c>
      <c r="AA15" s="160">
        <v>308.43</v>
      </c>
      <c r="AB15" s="160">
        <v>310</v>
      </c>
      <c r="AC15" s="160">
        <v>355.98</v>
      </c>
      <c r="AD15" s="160">
        <v>365.14930000000004</v>
      </c>
      <c r="AE15" s="160">
        <v>407.4006</v>
      </c>
      <c r="AF15" s="163">
        <v>335.0002</v>
      </c>
      <c r="AG15" s="164">
        <v>1.7567999999999984</v>
      </c>
      <c r="AI15" s="41"/>
    </row>
    <row r="16" spans="1:35" s="5" customFormat="1" ht="11.25" customHeight="1" thickBot="1">
      <c r="A16" s="56"/>
      <c r="C16" s="158" t="s">
        <v>30</v>
      </c>
      <c r="D16" s="160">
        <v>304.2</v>
      </c>
      <c r="E16" s="160">
        <v>297.38730000000004</v>
      </c>
      <c r="F16" s="160">
        <v>302.007</v>
      </c>
      <c r="G16" s="160">
        <v>366.8944</v>
      </c>
      <c r="H16" s="160">
        <v>349.07</v>
      </c>
      <c r="I16" s="160">
        <v>295.8</v>
      </c>
      <c r="J16" s="160">
        <v>354.02</v>
      </c>
      <c r="K16" s="160">
        <v>395.75</v>
      </c>
      <c r="L16" s="160">
        <v>357.035</v>
      </c>
      <c r="M16" s="160">
        <v>335</v>
      </c>
      <c r="N16" s="160">
        <v>326.6818</v>
      </c>
      <c r="O16" s="160">
        <v>337.94</v>
      </c>
      <c r="P16" s="160">
        <v>350</v>
      </c>
      <c r="Q16" s="160">
        <v>222.04080000000002</v>
      </c>
      <c r="R16" s="160">
        <v>254.2603</v>
      </c>
      <c r="S16" s="160">
        <v>339.47</v>
      </c>
      <c r="T16" s="160">
        <v>290.85130000000004</v>
      </c>
      <c r="U16" s="160" t="s">
        <v>83</v>
      </c>
      <c r="V16" s="160">
        <v>333.58</v>
      </c>
      <c r="W16" s="160">
        <v>345.53</v>
      </c>
      <c r="X16" s="160">
        <v>300.4132</v>
      </c>
      <c r="Y16" s="160">
        <v>343.8</v>
      </c>
      <c r="Z16" s="160">
        <v>270.1594</v>
      </c>
      <c r="AA16" s="160">
        <v>317.78000000000003</v>
      </c>
      <c r="AB16" s="160">
        <v>321.14</v>
      </c>
      <c r="AC16" s="160">
        <v>368.88</v>
      </c>
      <c r="AD16" s="160">
        <v>375.34380000000004</v>
      </c>
      <c r="AE16" s="160">
        <v>420.2463</v>
      </c>
      <c r="AF16" s="167">
        <v>347.96160000000003</v>
      </c>
      <c r="AG16" s="164">
        <v>0.452699999999993</v>
      </c>
      <c r="AI16" s="41"/>
    </row>
    <row r="17" spans="1:35" s="5" customFormat="1" ht="11.25" customHeight="1" thickBot="1">
      <c r="A17" s="56"/>
      <c r="C17" s="168" t="s">
        <v>31</v>
      </c>
      <c r="D17" s="169">
        <v>352.3644</v>
      </c>
      <c r="E17" s="170">
        <v>297.38730000000004</v>
      </c>
      <c r="F17" s="170">
        <v>317.2328</v>
      </c>
      <c r="G17" s="170">
        <v>370.2828</v>
      </c>
      <c r="H17" s="170">
        <v>370.5566</v>
      </c>
      <c r="I17" s="170">
        <v>285.9023</v>
      </c>
      <c r="J17" s="170">
        <v>377.937</v>
      </c>
      <c r="K17" s="170">
        <v>434.3575</v>
      </c>
      <c r="L17" s="170">
        <v>379.57120000000003</v>
      </c>
      <c r="M17" s="170">
        <v>381.9517</v>
      </c>
      <c r="N17" s="170">
        <v>341.5831</v>
      </c>
      <c r="O17" s="170">
        <v>415.2764</v>
      </c>
      <c r="P17" s="170">
        <v>350</v>
      </c>
      <c r="Q17" s="170">
        <v>216.61790000000002</v>
      </c>
      <c r="R17" s="170">
        <v>254.74300000000002</v>
      </c>
      <c r="S17" s="170">
        <v>396.7814</v>
      </c>
      <c r="T17" s="170">
        <v>261.32710000000003</v>
      </c>
      <c r="U17" s="170" t="s">
        <v>83</v>
      </c>
      <c r="V17" s="170">
        <v>350.3813</v>
      </c>
      <c r="W17" s="170">
        <v>372.80510000000004</v>
      </c>
      <c r="X17" s="170">
        <v>303.2258</v>
      </c>
      <c r="Y17" s="170">
        <v>364.19030000000004</v>
      </c>
      <c r="Z17" s="170">
        <v>261.2576</v>
      </c>
      <c r="AA17" s="170">
        <v>335.3023</v>
      </c>
      <c r="AB17" s="170">
        <v>306.0235</v>
      </c>
      <c r="AC17" s="170">
        <v>368.35720000000003</v>
      </c>
      <c r="AD17" s="170">
        <v>388.9082</v>
      </c>
      <c r="AE17" s="171">
        <v>434.28970000000004</v>
      </c>
      <c r="AF17" s="172">
        <v>377.0054</v>
      </c>
      <c r="AG17" s="173">
        <v>0.544399999999996</v>
      </c>
      <c r="AI17" s="41"/>
    </row>
    <row r="18" spans="1:35" s="5" customFormat="1" ht="11.25" customHeight="1" thickBot="1">
      <c r="A18" s="56"/>
      <c r="C18" s="158" t="s">
        <v>32</v>
      </c>
      <c r="D18" s="174" t="s">
        <v>83</v>
      </c>
      <c r="E18" s="175" t="s">
        <v>83</v>
      </c>
      <c r="F18" s="175">
        <v>314.4193</v>
      </c>
      <c r="G18" s="160">
        <v>259.6154</v>
      </c>
      <c r="H18" s="160">
        <v>340.35</v>
      </c>
      <c r="I18" s="160" t="s">
        <v>83</v>
      </c>
      <c r="J18" s="160">
        <v>280.28000000000003</v>
      </c>
      <c r="K18" s="160" t="s">
        <v>83</v>
      </c>
      <c r="L18" s="160" t="s">
        <v>83</v>
      </c>
      <c r="M18" s="160">
        <v>293</v>
      </c>
      <c r="N18" s="160">
        <v>359.1659</v>
      </c>
      <c r="O18" s="160" t="s">
        <v>83</v>
      </c>
      <c r="P18" s="160" t="s">
        <v>83</v>
      </c>
      <c r="Q18" s="160" t="s">
        <v>83</v>
      </c>
      <c r="R18" s="160" t="s">
        <v>83</v>
      </c>
      <c r="S18" s="160" t="s">
        <v>83</v>
      </c>
      <c r="T18" s="160" t="s">
        <v>83</v>
      </c>
      <c r="U18" s="160" t="s">
        <v>83</v>
      </c>
      <c r="V18" s="160" t="s">
        <v>83</v>
      </c>
      <c r="W18" s="160">
        <v>345.46</v>
      </c>
      <c r="X18" s="160">
        <v>305.7968</v>
      </c>
      <c r="Y18" s="160">
        <v>283.6</v>
      </c>
      <c r="Z18" s="160">
        <v>290.7101</v>
      </c>
      <c r="AA18" s="160">
        <v>340.66</v>
      </c>
      <c r="AB18" s="160">
        <v>321.06</v>
      </c>
      <c r="AC18" s="160" t="s">
        <v>83</v>
      </c>
      <c r="AD18" s="160">
        <v>390.28810000000004</v>
      </c>
      <c r="AE18" s="160" t="s">
        <v>83</v>
      </c>
      <c r="AF18" s="176">
        <v>315.9725</v>
      </c>
      <c r="AG18" s="162">
        <v>-0.894299999999987</v>
      </c>
      <c r="AI18" s="41"/>
    </row>
    <row r="19" spans="1:35" s="5" customFormat="1" ht="11.25" customHeight="1" thickBot="1">
      <c r="A19" s="56"/>
      <c r="C19" s="168" t="s">
        <v>33</v>
      </c>
      <c r="D19" s="177" t="s">
        <v>83</v>
      </c>
      <c r="E19" s="178" t="s">
        <v>83</v>
      </c>
      <c r="F19" s="178">
        <v>314.4193</v>
      </c>
      <c r="G19" s="170">
        <v>259.6154</v>
      </c>
      <c r="H19" s="170">
        <v>340.35</v>
      </c>
      <c r="I19" s="170" t="s">
        <v>83</v>
      </c>
      <c r="J19" s="170">
        <v>280.28000000000003</v>
      </c>
      <c r="K19" s="170" t="s">
        <v>83</v>
      </c>
      <c r="L19" s="170" t="s">
        <v>83</v>
      </c>
      <c r="M19" s="170">
        <v>293</v>
      </c>
      <c r="N19" s="170">
        <v>359.1659</v>
      </c>
      <c r="O19" s="170" t="s">
        <v>83</v>
      </c>
      <c r="P19" s="170" t="s">
        <v>83</v>
      </c>
      <c r="Q19" s="170" t="s">
        <v>83</v>
      </c>
      <c r="R19" s="170" t="s">
        <v>83</v>
      </c>
      <c r="S19" s="170" t="s">
        <v>83</v>
      </c>
      <c r="T19" s="170" t="s">
        <v>83</v>
      </c>
      <c r="U19" s="170" t="s">
        <v>83</v>
      </c>
      <c r="V19" s="170" t="s">
        <v>83</v>
      </c>
      <c r="W19" s="170">
        <v>345.46</v>
      </c>
      <c r="X19" s="170">
        <v>305.7968</v>
      </c>
      <c r="Y19" s="170">
        <v>283.6</v>
      </c>
      <c r="Z19" s="170">
        <v>290.7101</v>
      </c>
      <c r="AA19" s="170">
        <v>340.66</v>
      </c>
      <c r="AB19" s="170">
        <v>321.06</v>
      </c>
      <c r="AC19" s="170" t="s">
        <v>83</v>
      </c>
      <c r="AD19" s="170">
        <v>390.28810000000004</v>
      </c>
      <c r="AE19" s="171" t="s">
        <v>83</v>
      </c>
      <c r="AF19" s="172">
        <v>315.9725</v>
      </c>
      <c r="AG19" s="173">
        <v>-0.894299999999987</v>
      </c>
      <c r="AI19" s="41"/>
    </row>
    <row r="20" spans="1:35" s="5" customFormat="1" ht="11.25" customHeight="1">
      <c r="A20" s="56"/>
      <c r="C20" s="158" t="s">
        <v>34</v>
      </c>
      <c r="D20" s="174" t="s">
        <v>83</v>
      </c>
      <c r="E20" s="175" t="s">
        <v>83</v>
      </c>
      <c r="F20" s="175" t="s">
        <v>83</v>
      </c>
      <c r="G20" s="160" t="s">
        <v>83</v>
      </c>
      <c r="H20" s="160" t="s">
        <v>83</v>
      </c>
      <c r="I20" s="160" t="s">
        <v>83</v>
      </c>
      <c r="J20" s="160">
        <v>392.87</v>
      </c>
      <c r="K20" s="160" t="s">
        <v>83</v>
      </c>
      <c r="L20" s="160" t="s">
        <v>83</v>
      </c>
      <c r="M20" s="160">
        <v>449</v>
      </c>
      <c r="N20" s="160" t="s">
        <v>83</v>
      </c>
      <c r="O20" s="160" t="s">
        <v>83</v>
      </c>
      <c r="P20" s="160" t="s">
        <v>83</v>
      </c>
      <c r="Q20" s="160" t="s">
        <v>83</v>
      </c>
      <c r="R20" s="160" t="s">
        <v>83</v>
      </c>
      <c r="S20" s="160" t="s">
        <v>83</v>
      </c>
      <c r="T20" s="160" t="s">
        <v>83</v>
      </c>
      <c r="U20" s="160" t="s">
        <v>83</v>
      </c>
      <c r="V20" s="160" t="s">
        <v>83</v>
      </c>
      <c r="W20" s="160">
        <v>441.14</v>
      </c>
      <c r="X20" s="160" t="s">
        <v>83</v>
      </c>
      <c r="Y20" s="160" t="s">
        <v>83</v>
      </c>
      <c r="Z20" s="160" t="s">
        <v>83</v>
      </c>
      <c r="AA20" s="160" t="s">
        <v>83</v>
      </c>
      <c r="AB20" s="160" t="s">
        <v>83</v>
      </c>
      <c r="AC20" s="160" t="s">
        <v>83</v>
      </c>
      <c r="AD20" s="160" t="s">
        <v>83</v>
      </c>
      <c r="AE20" s="160">
        <v>476.62280000000004</v>
      </c>
      <c r="AF20" s="161">
        <v>443.8937</v>
      </c>
      <c r="AG20" s="162">
        <v>0.04779999999999518</v>
      </c>
      <c r="AI20" s="41"/>
    </row>
    <row r="21" spans="1:35" s="5" customFormat="1" ht="11.25" customHeight="1">
      <c r="A21" s="56"/>
      <c r="C21" s="158" t="s">
        <v>35</v>
      </c>
      <c r="D21" s="175" t="s">
        <v>83</v>
      </c>
      <c r="E21" s="175" t="s">
        <v>83</v>
      </c>
      <c r="F21" s="175" t="s">
        <v>83</v>
      </c>
      <c r="G21" s="160" t="s">
        <v>83</v>
      </c>
      <c r="H21" s="160" t="s">
        <v>83</v>
      </c>
      <c r="I21" s="160" t="s">
        <v>83</v>
      </c>
      <c r="J21" s="160">
        <v>398.37</v>
      </c>
      <c r="K21" s="160" t="s">
        <v>83</v>
      </c>
      <c r="L21" s="160" t="s">
        <v>83</v>
      </c>
      <c r="M21" s="160">
        <v>447</v>
      </c>
      <c r="N21" s="160" t="s">
        <v>83</v>
      </c>
      <c r="O21" s="160" t="s">
        <v>83</v>
      </c>
      <c r="P21" s="160" t="s">
        <v>83</v>
      </c>
      <c r="Q21" s="160" t="s">
        <v>83</v>
      </c>
      <c r="R21" s="160" t="s">
        <v>83</v>
      </c>
      <c r="S21" s="160" t="s">
        <v>83</v>
      </c>
      <c r="T21" s="160" t="s">
        <v>83</v>
      </c>
      <c r="U21" s="160" t="s">
        <v>83</v>
      </c>
      <c r="V21" s="160" t="s">
        <v>83</v>
      </c>
      <c r="W21" s="160">
        <v>403.38</v>
      </c>
      <c r="X21" s="160" t="s">
        <v>83</v>
      </c>
      <c r="Y21" s="160" t="s">
        <v>83</v>
      </c>
      <c r="Z21" s="160" t="s">
        <v>83</v>
      </c>
      <c r="AA21" s="160" t="s">
        <v>83</v>
      </c>
      <c r="AB21" s="160" t="s">
        <v>83</v>
      </c>
      <c r="AC21" s="160" t="s">
        <v>83</v>
      </c>
      <c r="AD21" s="160" t="s">
        <v>83</v>
      </c>
      <c r="AE21" s="160">
        <v>476.4357</v>
      </c>
      <c r="AF21" s="163">
        <v>446.8593</v>
      </c>
      <c r="AG21" s="164">
        <v>-1.1940999999999917</v>
      </c>
      <c r="AI21" s="41"/>
    </row>
    <row r="22" spans="1:35" s="5" customFormat="1" ht="11.25" customHeight="1">
      <c r="A22" s="56"/>
      <c r="C22" s="158" t="s">
        <v>36</v>
      </c>
      <c r="D22" s="175" t="s">
        <v>83</v>
      </c>
      <c r="E22" s="175" t="s">
        <v>83</v>
      </c>
      <c r="F22" s="175" t="s">
        <v>83</v>
      </c>
      <c r="G22" s="160" t="s">
        <v>83</v>
      </c>
      <c r="H22" s="160" t="s">
        <v>83</v>
      </c>
      <c r="I22" s="160" t="s">
        <v>83</v>
      </c>
      <c r="J22" s="160">
        <v>396.45</v>
      </c>
      <c r="K22" s="160" t="s">
        <v>83</v>
      </c>
      <c r="L22" s="160" t="s">
        <v>83</v>
      </c>
      <c r="M22" s="160">
        <v>425</v>
      </c>
      <c r="N22" s="160" t="s">
        <v>83</v>
      </c>
      <c r="O22" s="160" t="s">
        <v>83</v>
      </c>
      <c r="P22" s="160" t="s">
        <v>83</v>
      </c>
      <c r="Q22" s="160" t="s">
        <v>83</v>
      </c>
      <c r="R22" s="160" t="s">
        <v>83</v>
      </c>
      <c r="S22" s="160" t="s">
        <v>83</v>
      </c>
      <c r="T22" s="160" t="s">
        <v>83</v>
      </c>
      <c r="U22" s="160" t="s">
        <v>83</v>
      </c>
      <c r="V22" s="160" t="s">
        <v>83</v>
      </c>
      <c r="W22" s="160">
        <v>393.03</v>
      </c>
      <c r="X22" s="160" t="s">
        <v>83</v>
      </c>
      <c r="Y22" s="160" t="s">
        <v>83</v>
      </c>
      <c r="Z22" s="160" t="s">
        <v>83</v>
      </c>
      <c r="AA22" s="160" t="s">
        <v>83</v>
      </c>
      <c r="AB22" s="160" t="s">
        <v>83</v>
      </c>
      <c r="AC22" s="160" t="s">
        <v>83</v>
      </c>
      <c r="AD22" s="160" t="s">
        <v>83</v>
      </c>
      <c r="AE22" s="160">
        <v>475.18980000000005</v>
      </c>
      <c r="AF22" s="163">
        <v>464.52700000000004</v>
      </c>
      <c r="AG22" s="164">
        <v>3.356200000000001</v>
      </c>
      <c r="AI22" s="41"/>
    </row>
    <row r="23" spans="1:35" s="5" customFormat="1" ht="11.25" customHeight="1">
      <c r="A23" s="56">
        <v>38</v>
      </c>
      <c r="C23" s="91" t="s">
        <v>37</v>
      </c>
      <c r="D23" s="179" t="s">
        <v>83</v>
      </c>
      <c r="E23" s="179" t="s">
        <v>83</v>
      </c>
      <c r="F23" s="179" t="s">
        <v>83</v>
      </c>
      <c r="G23" s="165" t="s">
        <v>83</v>
      </c>
      <c r="H23" s="165">
        <v>394.6</v>
      </c>
      <c r="I23" s="165" t="s">
        <v>83</v>
      </c>
      <c r="J23" s="165">
        <v>386.56</v>
      </c>
      <c r="K23" s="165" t="s">
        <v>83</v>
      </c>
      <c r="L23" s="165" t="s">
        <v>83</v>
      </c>
      <c r="M23" s="165">
        <v>413</v>
      </c>
      <c r="N23" s="165" t="s">
        <v>83</v>
      </c>
      <c r="O23" s="165" t="s">
        <v>83</v>
      </c>
      <c r="P23" s="165" t="s">
        <v>83</v>
      </c>
      <c r="Q23" s="165" t="s">
        <v>83</v>
      </c>
      <c r="R23" s="165" t="s">
        <v>83</v>
      </c>
      <c r="S23" s="165">
        <v>388.08</v>
      </c>
      <c r="T23" s="165" t="s">
        <v>83</v>
      </c>
      <c r="U23" s="165" t="s">
        <v>83</v>
      </c>
      <c r="V23" s="165" t="s">
        <v>83</v>
      </c>
      <c r="W23" s="165">
        <v>382.76</v>
      </c>
      <c r="X23" s="165" t="s">
        <v>83</v>
      </c>
      <c r="Y23" s="165">
        <v>290</v>
      </c>
      <c r="Z23" s="165" t="s">
        <v>83</v>
      </c>
      <c r="AA23" s="165" t="s">
        <v>83</v>
      </c>
      <c r="AB23" s="165" t="s">
        <v>83</v>
      </c>
      <c r="AC23" s="165" t="s">
        <v>83</v>
      </c>
      <c r="AD23" s="165">
        <v>426.89570000000003</v>
      </c>
      <c r="AE23" s="166">
        <v>471.23920000000004</v>
      </c>
      <c r="AF23" s="163">
        <v>423.30150000000003</v>
      </c>
      <c r="AG23" s="164">
        <v>-1.5487999999999715</v>
      </c>
      <c r="AI23" s="41"/>
    </row>
    <row r="24" spans="1:35" s="5" customFormat="1" ht="11.25" customHeight="1">
      <c r="A24" s="56"/>
      <c r="C24" s="158" t="s">
        <v>38</v>
      </c>
      <c r="D24" s="175" t="s">
        <v>83</v>
      </c>
      <c r="E24" s="175" t="s">
        <v>83</v>
      </c>
      <c r="F24" s="175" t="s">
        <v>83</v>
      </c>
      <c r="G24" s="160" t="s">
        <v>83</v>
      </c>
      <c r="H24" s="160" t="s">
        <v>83</v>
      </c>
      <c r="I24" s="160" t="s">
        <v>83</v>
      </c>
      <c r="J24" s="160">
        <v>384.5</v>
      </c>
      <c r="K24" s="160" t="s">
        <v>83</v>
      </c>
      <c r="L24" s="160" t="s">
        <v>83</v>
      </c>
      <c r="M24" s="160">
        <v>395</v>
      </c>
      <c r="N24" s="160" t="s">
        <v>83</v>
      </c>
      <c r="O24" s="160" t="s">
        <v>83</v>
      </c>
      <c r="P24" s="160" t="s">
        <v>83</v>
      </c>
      <c r="Q24" s="160" t="s">
        <v>83</v>
      </c>
      <c r="R24" s="160" t="s">
        <v>83</v>
      </c>
      <c r="S24" s="160" t="s">
        <v>83</v>
      </c>
      <c r="T24" s="160" t="s">
        <v>83</v>
      </c>
      <c r="U24" s="160" t="s">
        <v>83</v>
      </c>
      <c r="V24" s="160" t="s">
        <v>83</v>
      </c>
      <c r="W24" s="160">
        <v>376.95</v>
      </c>
      <c r="X24" s="160" t="s">
        <v>83</v>
      </c>
      <c r="Y24" s="160" t="s">
        <v>83</v>
      </c>
      <c r="Z24" s="160" t="s">
        <v>83</v>
      </c>
      <c r="AA24" s="160" t="s">
        <v>83</v>
      </c>
      <c r="AB24" s="160" t="s">
        <v>83</v>
      </c>
      <c r="AC24" s="160" t="s">
        <v>83</v>
      </c>
      <c r="AD24" s="160">
        <v>401.4094</v>
      </c>
      <c r="AE24" s="160">
        <v>472.02950000000004</v>
      </c>
      <c r="AF24" s="163">
        <v>448.1874</v>
      </c>
      <c r="AG24" s="164">
        <v>-0.7678000000000225</v>
      </c>
      <c r="AI24" s="41"/>
    </row>
    <row r="25" spans="1:35" s="5" customFormat="1" ht="11.25" customHeight="1">
      <c r="A25" s="56"/>
      <c r="C25" s="158" t="s">
        <v>39</v>
      </c>
      <c r="D25" s="175" t="s">
        <v>83</v>
      </c>
      <c r="E25" s="175" t="s">
        <v>83</v>
      </c>
      <c r="F25" s="175" t="s">
        <v>83</v>
      </c>
      <c r="G25" s="160">
        <v>356.5688</v>
      </c>
      <c r="H25" s="160">
        <v>339.95</v>
      </c>
      <c r="I25" s="160" t="s">
        <v>83</v>
      </c>
      <c r="J25" s="160">
        <v>365.82</v>
      </c>
      <c r="K25" s="160" t="s">
        <v>83</v>
      </c>
      <c r="L25" s="160" t="s">
        <v>83</v>
      </c>
      <c r="M25" s="160">
        <v>352</v>
      </c>
      <c r="N25" s="160" t="s">
        <v>83</v>
      </c>
      <c r="O25" s="160" t="s">
        <v>83</v>
      </c>
      <c r="P25" s="160" t="s">
        <v>83</v>
      </c>
      <c r="Q25" s="160" t="s">
        <v>83</v>
      </c>
      <c r="R25" s="160" t="s">
        <v>83</v>
      </c>
      <c r="S25" s="160">
        <v>362.6</v>
      </c>
      <c r="T25" s="160" t="s">
        <v>83</v>
      </c>
      <c r="U25" s="160" t="s">
        <v>83</v>
      </c>
      <c r="V25" s="160" t="s">
        <v>83</v>
      </c>
      <c r="W25" s="160">
        <v>346.86</v>
      </c>
      <c r="X25" s="160" t="s">
        <v>83</v>
      </c>
      <c r="Y25" s="160">
        <v>255</v>
      </c>
      <c r="Z25" s="160">
        <v>253.13660000000002</v>
      </c>
      <c r="AA25" s="160" t="s">
        <v>83</v>
      </c>
      <c r="AB25" s="160" t="s">
        <v>83</v>
      </c>
      <c r="AC25" s="160" t="s">
        <v>83</v>
      </c>
      <c r="AD25" s="160">
        <v>376.2706</v>
      </c>
      <c r="AE25" s="160">
        <v>453.2486</v>
      </c>
      <c r="AF25" s="163">
        <v>394.0348</v>
      </c>
      <c r="AG25" s="164">
        <v>-3.5242000000000075</v>
      </c>
      <c r="AI25" s="41"/>
    </row>
    <row r="26" spans="1:35" s="5" customFormat="1" ht="11.25" customHeight="1" thickBot="1">
      <c r="A26" s="56"/>
      <c r="C26" s="158" t="s">
        <v>40</v>
      </c>
      <c r="D26" s="175" t="s">
        <v>83</v>
      </c>
      <c r="E26" s="175" t="s">
        <v>83</v>
      </c>
      <c r="F26" s="175" t="s">
        <v>83</v>
      </c>
      <c r="G26" s="160">
        <v>338.0632</v>
      </c>
      <c r="H26" s="160" t="s">
        <v>83</v>
      </c>
      <c r="I26" s="160" t="s">
        <v>83</v>
      </c>
      <c r="J26" s="160">
        <v>367</v>
      </c>
      <c r="K26" s="160" t="s">
        <v>83</v>
      </c>
      <c r="L26" s="160" t="s">
        <v>83</v>
      </c>
      <c r="M26" s="160">
        <v>346</v>
      </c>
      <c r="N26" s="160" t="s">
        <v>83</v>
      </c>
      <c r="O26" s="160" t="s">
        <v>83</v>
      </c>
      <c r="P26" s="160" t="s">
        <v>83</v>
      </c>
      <c r="Q26" s="160" t="s">
        <v>83</v>
      </c>
      <c r="R26" s="160" t="s">
        <v>83</v>
      </c>
      <c r="S26" s="160" t="s">
        <v>83</v>
      </c>
      <c r="T26" s="160" t="s">
        <v>83</v>
      </c>
      <c r="U26" s="160" t="s">
        <v>83</v>
      </c>
      <c r="V26" s="160" t="s">
        <v>83</v>
      </c>
      <c r="W26" s="160" t="s">
        <v>83</v>
      </c>
      <c r="X26" s="160" t="s">
        <v>83</v>
      </c>
      <c r="Y26" s="160" t="s">
        <v>83</v>
      </c>
      <c r="Z26" s="160" t="s">
        <v>83</v>
      </c>
      <c r="AA26" s="160" t="s">
        <v>83</v>
      </c>
      <c r="AB26" s="160" t="s">
        <v>83</v>
      </c>
      <c r="AC26" s="160" t="s">
        <v>83</v>
      </c>
      <c r="AD26" s="160">
        <v>375.69140000000004</v>
      </c>
      <c r="AE26" s="160">
        <v>459.65970000000004</v>
      </c>
      <c r="AF26" s="167">
        <v>429.70930000000004</v>
      </c>
      <c r="AG26" s="164">
        <v>-1.6777999999999906</v>
      </c>
      <c r="AI26" s="41"/>
    </row>
    <row r="27" spans="1:35" s="5" customFormat="1" ht="11.25" customHeight="1" thickBot="1">
      <c r="A27" s="56"/>
      <c r="C27" s="168" t="s">
        <v>41</v>
      </c>
      <c r="D27" s="177" t="s">
        <v>83</v>
      </c>
      <c r="E27" s="178" t="s">
        <v>83</v>
      </c>
      <c r="F27" s="178" t="s">
        <v>83</v>
      </c>
      <c r="G27" s="170">
        <v>351.20210000000003</v>
      </c>
      <c r="H27" s="170">
        <v>354.0957</v>
      </c>
      <c r="I27" s="170" t="s">
        <v>83</v>
      </c>
      <c r="J27" s="170">
        <v>378.53290000000004</v>
      </c>
      <c r="K27" s="170" t="s">
        <v>83</v>
      </c>
      <c r="L27" s="170" t="s">
        <v>83</v>
      </c>
      <c r="M27" s="170">
        <v>381.3512</v>
      </c>
      <c r="N27" s="170" t="s">
        <v>83</v>
      </c>
      <c r="O27" s="170" t="s">
        <v>83</v>
      </c>
      <c r="P27" s="170" t="s">
        <v>83</v>
      </c>
      <c r="Q27" s="170" t="s">
        <v>83</v>
      </c>
      <c r="R27" s="170" t="s">
        <v>83</v>
      </c>
      <c r="S27" s="170">
        <v>375.8777</v>
      </c>
      <c r="T27" s="170" t="s">
        <v>83</v>
      </c>
      <c r="U27" s="170" t="s">
        <v>83</v>
      </c>
      <c r="V27" s="170" t="s">
        <v>83</v>
      </c>
      <c r="W27" s="170">
        <v>390.69120000000004</v>
      </c>
      <c r="X27" s="170" t="s">
        <v>83</v>
      </c>
      <c r="Y27" s="170">
        <v>271.3934</v>
      </c>
      <c r="Z27" s="170">
        <v>253.13660000000002</v>
      </c>
      <c r="AA27" s="170" t="s">
        <v>83</v>
      </c>
      <c r="AB27" s="170" t="s">
        <v>83</v>
      </c>
      <c r="AC27" s="170" t="s">
        <v>83</v>
      </c>
      <c r="AD27" s="170">
        <v>380.66310000000004</v>
      </c>
      <c r="AE27" s="171">
        <v>466.68010000000004</v>
      </c>
      <c r="AF27" s="172">
        <v>426.17920000000004</v>
      </c>
      <c r="AG27" s="173">
        <v>-1.592999999999961</v>
      </c>
      <c r="AI27" s="41"/>
    </row>
    <row r="28" spans="1:35" s="5" customFormat="1" ht="11.25" customHeight="1">
      <c r="A28" s="56"/>
      <c r="C28" s="158" t="s">
        <v>42</v>
      </c>
      <c r="D28" s="159">
        <v>314.49</v>
      </c>
      <c r="E28" s="160" t="s">
        <v>83</v>
      </c>
      <c r="F28" s="160" t="s">
        <v>83</v>
      </c>
      <c r="G28" s="160" t="s">
        <v>83</v>
      </c>
      <c r="H28" s="160" t="s">
        <v>83</v>
      </c>
      <c r="I28" s="160">
        <v>243.16</v>
      </c>
      <c r="J28" s="160" t="s">
        <v>83</v>
      </c>
      <c r="K28" s="160" t="s">
        <v>83</v>
      </c>
      <c r="L28" s="160" t="s">
        <v>83</v>
      </c>
      <c r="M28" s="160">
        <v>428</v>
      </c>
      <c r="N28" s="160" t="s">
        <v>83</v>
      </c>
      <c r="O28" s="160">
        <v>308.86</v>
      </c>
      <c r="P28" s="160" t="s">
        <v>83</v>
      </c>
      <c r="Q28" s="160" t="s">
        <v>83</v>
      </c>
      <c r="R28" s="160" t="s">
        <v>83</v>
      </c>
      <c r="S28" s="160" t="s">
        <v>83</v>
      </c>
      <c r="T28" s="160">
        <v>248.67690000000002</v>
      </c>
      <c r="U28" s="160" t="s">
        <v>83</v>
      </c>
      <c r="V28" s="160" t="s">
        <v>83</v>
      </c>
      <c r="W28" s="160" t="s">
        <v>83</v>
      </c>
      <c r="X28" s="160">
        <v>277.2273</v>
      </c>
      <c r="Y28" s="160" t="s">
        <v>83</v>
      </c>
      <c r="Z28" s="160" t="s">
        <v>83</v>
      </c>
      <c r="AA28" s="160" t="s">
        <v>83</v>
      </c>
      <c r="AB28" s="160">
        <v>184.38</v>
      </c>
      <c r="AC28" s="160" t="s">
        <v>83</v>
      </c>
      <c r="AD28" s="160" t="s">
        <v>83</v>
      </c>
      <c r="AE28" s="160">
        <v>350.1368</v>
      </c>
      <c r="AF28" s="161">
        <v>373.9073</v>
      </c>
      <c r="AG28" s="162">
        <v>-5.27679999999998</v>
      </c>
      <c r="AI28" s="41"/>
    </row>
    <row r="29" spans="1:35" s="5" customFormat="1" ht="11.25" customHeight="1">
      <c r="A29" s="56"/>
      <c r="C29" s="158" t="s">
        <v>43</v>
      </c>
      <c r="D29" s="160">
        <v>307.43</v>
      </c>
      <c r="E29" s="160" t="s">
        <v>83</v>
      </c>
      <c r="F29" s="160">
        <v>279.7037</v>
      </c>
      <c r="G29" s="160">
        <v>342.2203</v>
      </c>
      <c r="H29" s="160">
        <v>329.31</v>
      </c>
      <c r="I29" s="160">
        <v>258.06</v>
      </c>
      <c r="J29" s="160">
        <v>339.07</v>
      </c>
      <c r="K29" s="160" t="s">
        <v>83</v>
      </c>
      <c r="L29" s="160">
        <v>260.797</v>
      </c>
      <c r="M29" s="160">
        <v>430</v>
      </c>
      <c r="N29" s="160">
        <v>241.329</v>
      </c>
      <c r="O29" s="160">
        <v>317.77</v>
      </c>
      <c r="P29" s="160" t="s">
        <v>83</v>
      </c>
      <c r="Q29" s="160">
        <v>234.4246</v>
      </c>
      <c r="R29" s="160">
        <v>240.00230000000002</v>
      </c>
      <c r="S29" s="160">
        <v>375.05</v>
      </c>
      <c r="T29" s="160">
        <v>253.0918</v>
      </c>
      <c r="U29" s="160" t="s">
        <v>83</v>
      </c>
      <c r="V29" s="160">
        <v>312.72</v>
      </c>
      <c r="W29" s="160">
        <v>300.3</v>
      </c>
      <c r="X29" s="160">
        <v>273.5781</v>
      </c>
      <c r="Y29" s="160">
        <v>252.9</v>
      </c>
      <c r="Z29" s="160">
        <v>222.4999</v>
      </c>
      <c r="AA29" s="160">
        <v>266.54</v>
      </c>
      <c r="AB29" s="160">
        <v>228.24</v>
      </c>
      <c r="AC29" s="160" t="s">
        <v>83</v>
      </c>
      <c r="AD29" s="160">
        <v>379.1668</v>
      </c>
      <c r="AE29" s="160">
        <v>352.5639</v>
      </c>
      <c r="AF29" s="163">
        <v>375.80170000000004</v>
      </c>
      <c r="AG29" s="164">
        <v>-4.072099999999978</v>
      </c>
      <c r="AI29" s="41"/>
    </row>
    <row r="30" spans="1:35" s="5" customFormat="1" ht="11.25" customHeight="1">
      <c r="A30" s="56"/>
      <c r="C30" s="158" t="s">
        <v>44</v>
      </c>
      <c r="D30" s="175" t="s">
        <v>83</v>
      </c>
      <c r="E30" s="175" t="s">
        <v>83</v>
      </c>
      <c r="F30" s="175">
        <v>278.3073</v>
      </c>
      <c r="G30" s="160">
        <v>343.8294</v>
      </c>
      <c r="H30" s="160">
        <v>328.47</v>
      </c>
      <c r="I30" s="160">
        <v>256.02</v>
      </c>
      <c r="J30" s="160">
        <v>340.81</v>
      </c>
      <c r="K30" s="160" t="s">
        <v>83</v>
      </c>
      <c r="L30" s="160">
        <v>282.183</v>
      </c>
      <c r="M30" s="160">
        <v>413</v>
      </c>
      <c r="N30" s="160">
        <v>231.3339</v>
      </c>
      <c r="O30" s="160" t="s">
        <v>83</v>
      </c>
      <c r="P30" s="160" t="s">
        <v>83</v>
      </c>
      <c r="Q30" s="160">
        <v>240.7731</v>
      </c>
      <c r="R30" s="160" t="s">
        <v>83</v>
      </c>
      <c r="S30" s="160" t="s">
        <v>83</v>
      </c>
      <c r="T30" s="160">
        <v>253.32</v>
      </c>
      <c r="U30" s="160" t="s">
        <v>83</v>
      </c>
      <c r="V30" s="160">
        <v>322.76</v>
      </c>
      <c r="W30" s="160">
        <v>292.65000000000003</v>
      </c>
      <c r="X30" s="160">
        <v>279.69010000000003</v>
      </c>
      <c r="Y30" s="160">
        <v>244.4</v>
      </c>
      <c r="Z30" s="160">
        <v>237.872</v>
      </c>
      <c r="AA30" s="160">
        <v>181.2</v>
      </c>
      <c r="AB30" s="160">
        <v>255.24</v>
      </c>
      <c r="AC30" s="160" t="s">
        <v>83</v>
      </c>
      <c r="AD30" s="160">
        <v>369.7832</v>
      </c>
      <c r="AE30" s="160">
        <v>348.7862</v>
      </c>
      <c r="AF30" s="163">
        <v>334.13530000000003</v>
      </c>
      <c r="AG30" s="164">
        <v>-3.634899999999959</v>
      </c>
      <c r="AI30" s="41"/>
    </row>
    <row r="31" spans="1:35" s="5" customFormat="1" ht="11.25" customHeight="1">
      <c r="A31" s="56"/>
      <c r="C31" s="158" t="s">
        <v>45</v>
      </c>
      <c r="D31" s="160">
        <v>283.38</v>
      </c>
      <c r="E31" s="160" t="s">
        <v>83</v>
      </c>
      <c r="F31" s="160">
        <v>252.08630000000002</v>
      </c>
      <c r="G31" s="160">
        <v>306.28180000000003</v>
      </c>
      <c r="H31" s="160">
        <v>299.31</v>
      </c>
      <c r="I31" s="160">
        <v>245.15</v>
      </c>
      <c r="J31" s="160">
        <v>302.84000000000003</v>
      </c>
      <c r="K31" s="160">
        <v>212.26</v>
      </c>
      <c r="L31" s="160">
        <v>244.631</v>
      </c>
      <c r="M31" s="160">
        <v>348</v>
      </c>
      <c r="N31" s="160">
        <v>223.5745</v>
      </c>
      <c r="O31" s="160">
        <v>258.15</v>
      </c>
      <c r="P31" s="160" t="s">
        <v>83</v>
      </c>
      <c r="Q31" s="160">
        <v>190.59720000000002</v>
      </c>
      <c r="R31" s="160">
        <v>246.82</v>
      </c>
      <c r="S31" s="160">
        <v>312.40000000000003</v>
      </c>
      <c r="T31" s="160">
        <v>237.1243</v>
      </c>
      <c r="U31" s="160" t="s">
        <v>83</v>
      </c>
      <c r="V31" s="160">
        <v>273.57</v>
      </c>
      <c r="W31" s="160">
        <v>278.6</v>
      </c>
      <c r="X31" s="160">
        <v>259.9612</v>
      </c>
      <c r="Y31" s="160">
        <v>228.4</v>
      </c>
      <c r="Z31" s="160">
        <v>232.25220000000002</v>
      </c>
      <c r="AA31" s="160">
        <v>227.42</v>
      </c>
      <c r="AB31" s="160">
        <v>186.03</v>
      </c>
      <c r="AC31" s="160">
        <v>270.84000000000003</v>
      </c>
      <c r="AD31" s="160">
        <v>350.55260000000004</v>
      </c>
      <c r="AE31" s="160">
        <v>307.1703</v>
      </c>
      <c r="AF31" s="163">
        <v>281.3886</v>
      </c>
      <c r="AG31" s="164">
        <v>-2.539199999999994</v>
      </c>
      <c r="AI31" s="41"/>
    </row>
    <row r="32" spans="1:35" s="5" customFormat="1" ht="11.25" customHeight="1">
      <c r="A32" s="56">
        <v>38</v>
      </c>
      <c r="C32" s="91" t="s">
        <v>46</v>
      </c>
      <c r="D32" s="111">
        <v>275.45</v>
      </c>
      <c r="E32" s="111">
        <v>267.558</v>
      </c>
      <c r="F32" s="111">
        <v>255.77120000000002</v>
      </c>
      <c r="G32" s="165">
        <v>323.9828</v>
      </c>
      <c r="H32" s="165">
        <v>302.86</v>
      </c>
      <c r="I32" s="165">
        <v>249.73</v>
      </c>
      <c r="J32" s="165">
        <v>311.22</v>
      </c>
      <c r="K32" s="165">
        <v>205.24</v>
      </c>
      <c r="L32" s="165">
        <v>254.729</v>
      </c>
      <c r="M32" s="165">
        <v>351</v>
      </c>
      <c r="N32" s="165">
        <v>228.9666</v>
      </c>
      <c r="O32" s="165">
        <v>287.15000000000003</v>
      </c>
      <c r="P32" s="165" t="s">
        <v>83</v>
      </c>
      <c r="Q32" s="165">
        <v>204.27640000000002</v>
      </c>
      <c r="R32" s="165">
        <v>240.97250000000003</v>
      </c>
      <c r="S32" s="165">
        <v>317.72</v>
      </c>
      <c r="T32" s="165">
        <v>252.6688</v>
      </c>
      <c r="U32" s="165" t="s">
        <v>83</v>
      </c>
      <c r="V32" s="165">
        <v>284.76</v>
      </c>
      <c r="W32" s="165">
        <v>283.57</v>
      </c>
      <c r="X32" s="165">
        <v>265.37330000000003</v>
      </c>
      <c r="Y32" s="165">
        <v>224.3</v>
      </c>
      <c r="Z32" s="165">
        <v>239.43990000000002</v>
      </c>
      <c r="AA32" s="165">
        <v>235.8</v>
      </c>
      <c r="AB32" s="165">
        <v>247</v>
      </c>
      <c r="AC32" s="165">
        <v>263.06</v>
      </c>
      <c r="AD32" s="165">
        <v>353.2171</v>
      </c>
      <c r="AE32" s="166">
        <v>326.1707</v>
      </c>
      <c r="AF32" s="163">
        <v>305.9416</v>
      </c>
      <c r="AG32" s="164">
        <v>-3.05540000000002</v>
      </c>
      <c r="AI32" s="41"/>
    </row>
    <row r="33" spans="1:35" s="5" customFormat="1" ht="11.25" customHeight="1">
      <c r="A33" s="56"/>
      <c r="C33" s="158" t="s">
        <v>47</v>
      </c>
      <c r="D33" s="160">
        <v>270.05</v>
      </c>
      <c r="E33" s="160">
        <v>239.99900000000002</v>
      </c>
      <c r="F33" s="160">
        <v>261.5119</v>
      </c>
      <c r="G33" s="160">
        <v>326.2625</v>
      </c>
      <c r="H33" s="160">
        <v>309.59000000000003</v>
      </c>
      <c r="I33" s="160">
        <v>238.54</v>
      </c>
      <c r="J33" s="160">
        <v>312.47</v>
      </c>
      <c r="K33" s="160">
        <v>202.14</v>
      </c>
      <c r="L33" s="160">
        <v>231.14</v>
      </c>
      <c r="M33" s="160">
        <v>342</v>
      </c>
      <c r="N33" s="160" t="s">
        <v>83</v>
      </c>
      <c r="O33" s="160" t="s">
        <v>83</v>
      </c>
      <c r="P33" s="160" t="s">
        <v>83</v>
      </c>
      <c r="Q33" s="160">
        <v>187.43720000000002</v>
      </c>
      <c r="R33" s="160">
        <v>239.8343</v>
      </c>
      <c r="S33" s="160" t="s">
        <v>83</v>
      </c>
      <c r="T33" s="160">
        <v>248.0302</v>
      </c>
      <c r="U33" s="160" t="s">
        <v>83</v>
      </c>
      <c r="V33" s="160">
        <v>287.69</v>
      </c>
      <c r="W33" s="160">
        <v>283.05</v>
      </c>
      <c r="X33" s="160">
        <v>273.89840000000004</v>
      </c>
      <c r="Y33" s="160">
        <v>228.3</v>
      </c>
      <c r="Z33" s="160">
        <v>250.0747</v>
      </c>
      <c r="AA33" s="160">
        <v>256.2</v>
      </c>
      <c r="AB33" s="160">
        <v>242.94</v>
      </c>
      <c r="AC33" s="160">
        <v>240.99</v>
      </c>
      <c r="AD33" s="160">
        <v>339.4313</v>
      </c>
      <c r="AE33" s="160">
        <v>328.077</v>
      </c>
      <c r="AF33" s="163">
        <v>304.6254</v>
      </c>
      <c r="AG33" s="164">
        <v>-3.986699999999985</v>
      </c>
      <c r="AI33" s="41"/>
    </row>
    <row r="34" spans="1:35" s="5" customFormat="1" ht="11.25" customHeight="1">
      <c r="A34" s="56"/>
      <c r="C34" s="158" t="s">
        <v>48</v>
      </c>
      <c r="D34" s="160">
        <v>234.62</v>
      </c>
      <c r="E34" s="160">
        <v>226.8126</v>
      </c>
      <c r="F34" s="160">
        <v>205.38490000000002</v>
      </c>
      <c r="G34" s="160">
        <v>267.5272</v>
      </c>
      <c r="H34" s="160">
        <v>238.44</v>
      </c>
      <c r="I34" s="160">
        <v>223.43</v>
      </c>
      <c r="J34" s="160">
        <v>274.75</v>
      </c>
      <c r="K34" s="160">
        <v>197.01</v>
      </c>
      <c r="L34" s="160">
        <v>203.97</v>
      </c>
      <c r="M34" s="160">
        <v>296</v>
      </c>
      <c r="N34" s="160">
        <v>245.2744</v>
      </c>
      <c r="O34" s="160">
        <v>229.8</v>
      </c>
      <c r="P34" s="160">
        <v>183</v>
      </c>
      <c r="Q34" s="160">
        <v>179.1956</v>
      </c>
      <c r="R34" s="160">
        <v>223.5577</v>
      </c>
      <c r="S34" s="160">
        <v>260</v>
      </c>
      <c r="T34" s="160">
        <v>205.297</v>
      </c>
      <c r="U34" s="160">
        <v>252.55</v>
      </c>
      <c r="V34" s="160">
        <v>240.89</v>
      </c>
      <c r="W34" s="160">
        <v>250.33</v>
      </c>
      <c r="X34" s="160">
        <v>237.4563</v>
      </c>
      <c r="Y34" s="160">
        <v>200.2</v>
      </c>
      <c r="Z34" s="160">
        <v>228.8857</v>
      </c>
      <c r="AA34" s="160">
        <v>197.95</v>
      </c>
      <c r="AB34" s="160">
        <v>142.04</v>
      </c>
      <c r="AC34" s="160">
        <v>237.6</v>
      </c>
      <c r="AD34" s="160">
        <v>285.0991</v>
      </c>
      <c r="AE34" s="160">
        <v>263.28540000000004</v>
      </c>
      <c r="AF34" s="163">
        <v>248.6851</v>
      </c>
      <c r="AG34" s="164">
        <v>-3.0515000000000043</v>
      </c>
      <c r="AI34" s="41"/>
    </row>
    <row r="35" spans="1:35" s="5" customFormat="1" ht="11.25" customHeight="1" thickBot="1">
      <c r="A35" s="56"/>
      <c r="C35" s="158" t="s">
        <v>49</v>
      </c>
      <c r="D35" s="160">
        <v>225.87</v>
      </c>
      <c r="E35" s="160">
        <v>239.99900000000002</v>
      </c>
      <c r="F35" s="160">
        <v>210.97050000000002</v>
      </c>
      <c r="G35" s="160">
        <v>298.36990000000003</v>
      </c>
      <c r="H35" s="160">
        <v>256.34000000000003</v>
      </c>
      <c r="I35" s="160">
        <v>231.01</v>
      </c>
      <c r="J35" s="160">
        <v>299.2</v>
      </c>
      <c r="K35" s="160">
        <v>192.34</v>
      </c>
      <c r="L35" s="160">
        <v>211.90200000000002</v>
      </c>
      <c r="M35" s="160">
        <v>319</v>
      </c>
      <c r="N35" s="160" t="s">
        <v>83</v>
      </c>
      <c r="O35" s="160">
        <v>260.36</v>
      </c>
      <c r="P35" s="160">
        <v>183</v>
      </c>
      <c r="Q35" s="160">
        <v>186.68280000000001</v>
      </c>
      <c r="R35" s="160">
        <v>228.06130000000002</v>
      </c>
      <c r="S35" s="160">
        <v>274.40000000000003</v>
      </c>
      <c r="T35" s="160">
        <v>247.5308</v>
      </c>
      <c r="U35" s="160">
        <v>259.97</v>
      </c>
      <c r="V35" s="160">
        <v>262.2</v>
      </c>
      <c r="W35" s="160">
        <v>257.92</v>
      </c>
      <c r="X35" s="160">
        <v>247.8083</v>
      </c>
      <c r="Y35" s="160">
        <v>201</v>
      </c>
      <c r="Z35" s="160">
        <v>228.59230000000002</v>
      </c>
      <c r="AA35" s="160">
        <v>214.13</v>
      </c>
      <c r="AB35" s="160">
        <v>173.78</v>
      </c>
      <c r="AC35" s="160">
        <v>245.11</v>
      </c>
      <c r="AD35" s="160">
        <v>316.6095</v>
      </c>
      <c r="AE35" s="160">
        <v>294.62870000000004</v>
      </c>
      <c r="AF35" s="167">
        <v>290.814</v>
      </c>
      <c r="AG35" s="164">
        <v>-3.031499999999994</v>
      </c>
      <c r="AI35" s="41"/>
    </row>
    <row r="36" spans="1:35" s="5" customFormat="1" ht="11.25" customHeight="1" thickBot="1">
      <c r="A36" s="56"/>
      <c r="C36" s="168" t="s">
        <v>50</v>
      </c>
      <c r="D36" s="169">
        <v>273.6662</v>
      </c>
      <c r="E36" s="170">
        <v>236.79410000000001</v>
      </c>
      <c r="F36" s="170">
        <v>244.31</v>
      </c>
      <c r="G36" s="170">
        <v>298.72560000000004</v>
      </c>
      <c r="H36" s="170">
        <v>295.6444</v>
      </c>
      <c r="I36" s="170">
        <v>231.797</v>
      </c>
      <c r="J36" s="170">
        <v>308.89340000000004</v>
      </c>
      <c r="K36" s="170">
        <v>203.75310000000002</v>
      </c>
      <c r="L36" s="170">
        <v>245.1742</v>
      </c>
      <c r="M36" s="170">
        <v>363.687</v>
      </c>
      <c r="N36" s="170">
        <v>233.2238</v>
      </c>
      <c r="O36" s="170">
        <v>255.4582</v>
      </c>
      <c r="P36" s="170">
        <v>183</v>
      </c>
      <c r="Q36" s="170">
        <v>190.3903</v>
      </c>
      <c r="R36" s="170">
        <v>235.02380000000002</v>
      </c>
      <c r="S36" s="170">
        <v>346.49620000000004</v>
      </c>
      <c r="T36" s="170">
        <v>233.2057</v>
      </c>
      <c r="U36" s="170">
        <v>255.78300000000002</v>
      </c>
      <c r="V36" s="170">
        <v>275.8429</v>
      </c>
      <c r="W36" s="170">
        <v>283.2858</v>
      </c>
      <c r="X36" s="170">
        <v>260.9931</v>
      </c>
      <c r="Y36" s="170">
        <v>214.92090000000002</v>
      </c>
      <c r="Z36" s="170">
        <v>232.3546</v>
      </c>
      <c r="AA36" s="170">
        <v>230.6603</v>
      </c>
      <c r="AB36" s="170">
        <v>183.26500000000001</v>
      </c>
      <c r="AC36" s="170">
        <v>244.079</v>
      </c>
      <c r="AD36" s="170">
        <v>329.6907</v>
      </c>
      <c r="AE36" s="171">
        <v>315.94800000000004</v>
      </c>
      <c r="AF36" s="172">
        <v>305.3928</v>
      </c>
      <c r="AG36" s="173">
        <v>-3.3378999999999905</v>
      </c>
      <c r="AI36" s="41"/>
    </row>
    <row r="37" spans="1:35" s="5" customFormat="1" ht="11.25" customHeight="1">
      <c r="A37" s="56"/>
      <c r="C37" s="158" t="s">
        <v>51</v>
      </c>
      <c r="D37" s="159">
        <v>424.5</v>
      </c>
      <c r="E37" s="160" t="s">
        <v>83</v>
      </c>
      <c r="F37" s="160">
        <v>329.9735</v>
      </c>
      <c r="G37" s="160">
        <v>373.4653</v>
      </c>
      <c r="H37" s="160">
        <v>392.65</v>
      </c>
      <c r="I37" s="160" t="s">
        <v>83</v>
      </c>
      <c r="J37" s="160">
        <v>406.45</v>
      </c>
      <c r="K37" s="160" t="s">
        <v>83</v>
      </c>
      <c r="L37" s="160">
        <v>409.492</v>
      </c>
      <c r="M37" s="160">
        <v>499</v>
      </c>
      <c r="N37" s="160">
        <v>374.9476</v>
      </c>
      <c r="O37" s="160">
        <v>481.18</v>
      </c>
      <c r="P37" s="160" t="s">
        <v>83</v>
      </c>
      <c r="Q37" s="160" t="s">
        <v>83</v>
      </c>
      <c r="R37" s="160" t="s">
        <v>83</v>
      </c>
      <c r="S37" s="160">
        <v>418</v>
      </c>
      <c r="T37" s="160" t="s">
        <v>83</v>
      </c>
      <c r="U37" s="160" t="s">
        <v>83</v>
      </c>
      <c r="V37" s="160" t="s">
        <v>83</v>
      </c>
      <c r="W37" s="160">
        <v>374.55</v>
      </c>
      <c r="X37" s="160">
        <v>309.7901</v>
      </c>
      <c r="Y37" s="160">
        <v>386.4</v>
      </c>
      <c r="Z37" s="160" t="s">
        <v>83</v>
      </c>
      <c r="AA37" s="160" t="s">
        <v>83</v>
      </c>
      <c r="AB37" s="160" t="s">
        <v>83</v>
      </c>
      <c r="AC37" s="160" t="s">
        <v>83</v>
      </c>
      <c r="AD37" s="160">
        <v>519.1098000000001</v>
      </c>
      <c r="AE37" s="160">
        <v>474.911</v>
      </c>
      <c r="AF37" s="161">
        <v>462.17810000000003</v>
      </c>
      <c r="AG37" s="162">
        <v>1.1766999999999825</v>
      </c>
      <c r="AI37" s="41"/>
    </row>
    <row r="38" spans="1:35" s="5" customFormat="1" ht="11.25" customHeight="1">
      <c r="A38" s="56"/>
      <c r="C38" s="158" t="s">
        <v>52</v>
      </c>
      <c r="D38" s="160">
        <v>404</v>
      </c>
      <c r="E38" s="160" t="s">
        <v>83</v>
      </c>
      <c r="F38" s="160">
        <v>309.9587</v>
      </c>
      <c r="G38" s="160">
        <v>389.9594</v>
      </c>
      <c r="H38" s="160">
        <v>388.62</v>
      </c>
      <c r="I38" s="160" t="s">
        <v>83</v>
      </c>
      <c r="J38" s="160">
        <v>412.36</v>
      </c>
      <c r="K38" s="160" t="s">
        <v>83</v>
      </c>
      <c r="L38" s="160">
        <v>431.083</v>
      </c>
      <c r="M38" s="160">
        <v>492</v>
      </c>
      <c r="N38" s="160">
        <v>374.55310000000003</v>
      </c>
      <c r="O38" s="160">
        <v>461.99</v>
      </c>
      <c r="P38" s="160" t="s">
        <v>83</v>
      </c>
      <c r="Q38" s="160" t="s">
        <v>83</v>
      </c>
      <c r="R38" s="160" t="s">
        <v>83</v>
      </c>
      <c r="S38" s="160" t="s">
        <v>83</v>
      </c>
      <c r="T38" s="160" t="s">
        <v>83</v>
      </c>
      <c r="U38" s="160" t="s">
        <v>83</v>
      </c>
      <c r="V38" s="160" t="s">
        <v>83</v>
      </c>
      <c r="W38" s="160">
        <v>374.19</v>
      </c>
      <c r="X38" s="160">
        <v>309.4697</v>
      </c>
      <c r="Y38" s="160">
        <v>381.3</v>
      </c>
      <c r="Z38" s="160" t="s">
        <v>83</v>
      </c>
      <c r="AA38" s="160">
        <v>327.8</v>
      </c>
      <c r="AB38" s="160" t="s">
        <v>83</v>
      </c>
      <c r="AC38" s="160" t="s">
        <v>83</v>
      </c>
      <c r="AD38" s="160">
        <v>336.651</v>
      </c>
      <c r="AE38" s="160">
        <v>478.2264</v>
      </c>
      <c r="AF38" s="163">
        <v>446.3874</v>
      </c>
      <c r="AG38" s="164">
        <v>-2.2028999999999996</v>
      </c>
      <c r="AI38" s="41"/>
    </row>
    <row r="39" spans="1:35" s="5" customFormat="1" ht="11.25" customHeight="1">
      <c r="A39" s="56"/>
      <c r="C39" s="158" t="s">
        <v>53</v>
      </c>
      <c r="D39" s="160">
        <v>360</v>
      </c>
      <c r="E39" s="160" t="s">
        <v>83</v>
      </c>
      <c r="F39" s="160">
        <v>288.15950000000004</v>
      </c>
      <c r="G39" s="160">
        <v>358.8485</v>
      </c>
      <c r="H39" s="160">
        <v>386.03</v>
      </c>
      <c r="I39" s="160">
        <v>318.24</v>
      </c>
      <c r="J39" s="160">
        <v>392.99</v>
      </c>
      <c r="K39" s="160">
        <v>415.67</v>
      </c>
      <c r="L39" s="160">
        <v>396.97700000000003</v>
      </c>
      <c r="M39" s="160">
        <v>437</v>
      </c>
      <c r="N39" s="160">
        <v>373.8955</v>
      </c>
      <c r="O39" s="160">
        <v>410.14</v>
      </c>
      <c r="P39" s="160" t="s">
        <v>83</v>
      </c>
      <c r="Q39" s="160">
        <v>205.3297</v>
      </c>
      <c r="R39" s="160">
        <v>247.5788</v>
      </c>
      <c r="S39" s="160">
        <v>413.1</v>
      </c>
      <c r="T39" s="160">
        <v>253.0823</v>
      </c>
      <c r="U39" s="160">
        <v>332.77</v>
      </c>
      <c r="V39" s="160" t="s">
        <v>83</v>
      </c>
      <c r="W39" s="160">
        <v>347.9</v>
      </c>
      <c r="X39" s="160">
        <v>298.4296</v>
      </c>
      <c r="Y39" s="160">
        <v>374.6</v>
      </c>
      <c r="Z39" s="160">
        <v>271.9177</v>
      </c>
      <c r="AA39" s="160">
        <v>308.38</v>
      </c>
      <c r="AB39" s="160">
        <v>172.14</v>
      </c>
      <c r="AC39" s="160">
        <v>388.23</v>
      </c>
      <c r="AD39" s="160">
        <v>393.8793</v>
      </c>
      <c r="AE39" s="160">
        <v>463.6589</v>
      </c>
      <c r="AF39" s="163">
        <v>391.5122</v>
      </c>
      <c r="AG39" s="164">
        <v>-1.1535000000000082</v>
      </c>
      <c r="AI39" s="41"/>
    </row>
    <row r="40" spans="1:35" s="5" customFormat="1" ht="11.25" customHeight="1">
      <c r="A40" s="56">
        <v>38</v>
      </c>
      <c r="C40" s="91" t="s">
        <v>54</v>
      </c>
      <c r="D40" s="111">
        <v>355.5</v>
      </c>
      <c r="E40" s="111" t="s">
        <v>83</v>
      </c>
      <c r="F40" s="111">
        <v>289.7499</v>
      </c>
      <c r="G40" s="165">
        <v>372.1243</v>
      </c>
      <c r="H40" s="165">
        <v>382.76</v>
      </c>
      <c r="I40" s="165">
        <v>315.18</v>
      </c>
      <c r="J40" s="165">
        <v>398.44</v>
      </c>
      <c r="K40" s="165">
        <v>449.55</v>
      </c>
      <c r="L40" s="165">
        <v>399.761</v>
      </c>
      <c r="M40" s="165">
        <v>437</v>
      </c>
      <c r="N40" s="165">
        <v>376.2628</v>
      </c>
      <c r="O40" s="165">
        <v>430.11</v>
      </c>
      <c r="P40" s="165" t="s">
        <v>83</v>
      </c>
      <c r="Q40" s="165">
        <v>187.4515</v>
      </c>
      <c r="R40" s="165">
        <v>257.04650000000004</v>
      </c>
      <c r="S40" s="165">
        <v>409.25</v>
      </c>
      <c r="T40" s="165">
        <v>256.7686</v>
      </c>
      <c r="U40" s="165" t="s">
        <v>83</v>
      </c>
      <c r="V40" s="165" t="s">
        <v>83</v>
      </c>
      <c r="W40" s="165">
        <v>355.4</v>
      </c>
      <c r="X40" s="165">
        <v>299.2957</v>
      </c>
      <c r="Y40" s="165">
        <v>362.1</v>
      </c>
      <c r="Z40" s="165" t="s">
        <v>83</v>
      </c>
      <c r="AA40" s="165">
        <v>322.95</v>
      </c>
      <c r="AB40" s="165">
        <v>207.84</v>
      </c>
      <c r="AC40" s="165">
        <v>373.19</v>
      </c>
      <c r="AD40" s="165">
        <v>405.3482</v>
      </c>
      <c r="AE40" s="166">
        <v>466.59970000000004</v>
      </c>
      <c r="AF40" s="163">
        <v>407.4922</v>
      </c>
      <c r="AG40" s="164">
        <v>-3.925799999999981</v>
      </c>
      <c r="AI40" s="41"/>
    </row>
    <row r="41" spans="1:35" s="5" customFormat="1" ht="11.25" customHeight="1">
      <c r="A41" s="56"/>
      <c r="C41" s="158" t="s">
        <v>55</v>
      </c>
      <c r="D41" s="175" t="s">
        <v>83</v>
      </c>
      <c r="E41" s="175" t="s">
        <v>83</v>
      </c>
      <c r="F41" s="175">
        <v>282.53520000000003</v>
      </c>
      <c r="G41" s="160">
        <v>360.7259</v>
      </c>
      <c r="H41" s="160">
        <v>377.84</v>
      </c>
      <c r="I41" s="160" t="s">
        <v>83</v>
      </c>
      <c r="J41" s="160">
        <v>396.4</v>
      </c>
      <c r="K41" s="160" t="s">
        <v>83</v>
      </c>
      <c r="L41" s="160">
        <v>381.081</v>
      </c>
      <c r="M41" s="160">
        <v>414</v>
      </c>
      <c r="N41" s="160">
        <v>382.8385</v>
      </c>
      <c r="O41" s="160" t="s">
        <v>83</v>
      </c>
      <c r="P41" s="160" t="s">
        <v>83</v>
      </c>
      <c r="Q41" s="160">
        <v>187.4515</v>
      </c>
      <c r="R41" s="160">
        <v>244.92010000000002</v>
      </c>
      <c r="S41" s="160" t="s">
        <v>83</v>
      </c>
      <c r="T41" s="160" t="s">
        <v>83</v>
      </c>
      <c r="U41" s="160" t="s">
        <v>83</v>
      </c>
      <c r="V41" s="160">
        <v>308.16</v>
      </c>
      <c r="W41" s="160">
        <v>348.31</v>
      </c>
      <c r="X41" s="160">
        <v>303.7421</v>
      </c>
      <c r="Y41" s="160">
        <v>360</v>
      </c>
      <c r="Z41" s="160" t="s">
        <v>83</v>
      </c>
      <c r="AA41" s="160">
        <v>315.13</v>
      </c>
      <c r="AB41" s="160">
        <v>223.14</v>
      </c>
      <c r="AC41" s="160">
        <v>351.49</v>
      </c>
      <c r="AD41" s="160">
        <v>397.70230000000004</v>
      </c>
      <c r="AE41" s="160">
        <v>468.54130000000004</v>
      </c>
      <c r="AF41" s="163">
        <v>432.6052</v>
      </c>
      <c r="AG41" s="164">
        <v>0.12119999999998754</v>
      </c>
      <c r="AI41" s="41"/>
    </row>
    <row r="42" spans="1:35" s="5" customFormat="1" ht="11.25" customHeight="1">
      <c r="A42" s="56"/>
      <c r="C42" s="158" t="s">
        <v>56</v>
      </c>
      <c r="D42" s="175" t="s">
        <v>83</v>
      </c>
      <c r="E42" s="175" t="s">
        <v>83</v>
      </c>
      <c r="F42" s="175">
        <v>264.73130000000003</v>
      </c>
      <c r="G42" s="160">
        <v>314.59590000000003</v>
      </c>
      <c r="H42" s="160">
        <v>305.39</v>
      </c>
      <c r="I42" s="160">
        <v>273.36</v>
      </c>
      <c r="J42" s="160">
        <v>369.73</v>
      </c>
      <c r="K42" s="160">
        <v>408.29</v>
      </c>
      <c r="L42" s="160">
        <v>362.684</v>
      </c>
      <c r="M42" s="160">
        <v>353</v>
      </c>
      <c r="N42" s="160">
        <v>369.8186</v>
      </c>
      <c r="O42" s="160">
        <v>317.1</v>
      </c>
      <c r="P42" s="160" t="s">
        <v>83</v>
      </c>
      <c r="Q42" s="160">
        <v>184.0495</v>
      </c>
      <c r="R42" s="160">
        <v>220.19230000000002</v>
      </c>
      <c r="S42" s="160">
        <v>285</v>
      </c>
      <c r="T42" s="160">
        <v>259.45980000000003</v>
      </c>
      <c r="U42" s="160">
        <v>326.83</v>
      </c>
      <c r="V42" s="160">
        <v>257.17</v>
      </c>
      <c r="W42" s="160">
        <v>310.52</v>
      </c>
      <c r="X42" s="160">
        <v>289.6436</v>
      </c>
      <c r="Y42" s="160">
        <v>344.9</v>
      </c>
      <c r="Z42" s="160">
        <v>258.3734</v>
      </c>
      <c r="AA42" s="160">
        <v>272.23</v>
      </c>
      <c r="AB42" s="160">
        <v>220.79</v>
      </c>
      <c r="AC42" s="160">
        <v>311.12</v>
      </c>
      <c r="AD42" s="160">
        <v>350.0892</v>
      </c>
      <c r="AE42" s="160">
        <v>430.38710000000003</v>
      </c>
      <c r="AF42" s="163">
        <v>329.581</v>
      </c>
      <c r="AG42" s="164">
        <v>1.0812999999999988</v>
      </c>
      <c r="AI42" s="41"/>
    </row>
    <row r="43" spans="1:35" s="5" customFormat="1" ht="11.25" customHeight="1">
      <c r="A43" s="56"/>
      <c r="C43" s="158" t="s">
        <v>57</v>
      </c>
      <c r="D43" s="175" t="s">
        <v>83</v>
      </c>
      <c r="E43" s="175" t="s">
        <v>83</v>
      </c>
      <c r="F43" s="175">
        <v>272.48900000000003</v>
      </c>
      <c r="G43" s="160">
        <v>330.5537</v>
      </c>
      <c r="H43" s="160">
        <v>311.67</v>
      </c>
      <c r="I43" s="160">
        <v>270.3</v>
      </c>
      <c r="J43" s="160">
        <v>379.02</v>
      </c>
      <c r="K43" s="160">
        <v>392.11</v>
      </c>
      <c r="L43" s="160">
        <v>367.838</v>
      </c>
      <c r="M43" s="160">
        <v>366</v>
      </c>
      <c r="N43" s="160">
        <v>377.9725</v>
      </c>
      <c r="O43" s="160">
        <v>305.33</v>
      </c>
      <c r="P43" s="160">
        <v>249</v>
      </c>
      <c r="Q43" s="160">
        <v>191.1381</v>
      </c>
      <c r="R43" s="160">
        <v>235.8376</v>
      </c>
      <c r="S43" s="160">
        <v>337.71</v>
      </c>
      <c r="T43" s="160">
        <v>280.40070000000003</v>
      </c>
      <c r="U43" s="160" t="s">
        <v>83</v>
      </c>
      <c r="V43" s="160">
        <v>277.01</v>
      </c>
      <c r="W43" s="160">
        <v>315.89</v>
      </c>
      <c r="X43" s="160">
        <v>293.9524</v>
      </c>
      <c r="Y43" s="160">
        <v>334.8</v>
      </c>
      <c r="Z43" s="160">
        <v>245.2546</v>
      </c>
      <c r="AA43" s="160">
        <v>288.49</v>
      </c>
      <c r="AB43" s="160">
        <v>233.12</v>
      </c>
      <c r="AC43" s="160">
        <v>324.13</v>
      </c>
      <c r="AD43" s="160">
        <v>374.6487</v>
      </c>
      <c r="AE43" s="160">
        <v>446.824</v>
      </c>
      <c r="AF43" s="163">
        <v>353.2072</v>
      </c>
      <c r="AG43" s="164">
        <v>0.6180999999999699</v>
      </c>
      <c r="AI43" s="41"/>
    </row>
    <row r="44" spans="1:35" s="5" customFormat="1" ht="11.25" customHeight="1" thickBot="1">
      <c r="A44" s="56"/>
      <c r="C44" s="158" t="s">
        <v>58</v>
      </c>
      <c r="D44" s="175" t="s">
        <v>83</v>
      </c>
      <c r="E44" s="175" t="s">
        <v>83</v>
      </c>
      <c r="F44" s="175">
        <v>284.9789</v>
      </c>
      <c r="G44" s="160">
        <v>325.9943</v>
      </c>
      <c r="H44" s="160">
        <v>315.27</v>
      </c>
      <c r="I44" s="160" t="s">
        <v>83</v>
      </c>
      <c r="J44" s="160">
        <v>379.04</v>
      </c>
      <c r="K44" s="160" t="s">
        <v>83</v>
      </c>
      <c r="L44" s="160">
        <v>395.584</v>
      </c>
      <c r="M44" s="160">
        <v>359</v>
      </c>
      <c r="N44" s="160" t="s">
        <v>83</v>
      </c>
      <c r="O44" s="160" t="s">
        <v>83</v>
      </c>
      <c r="P44" s="160">
        <v>249</v>
      </c>
      <c r="Q44" s="160">
        <v>200.06300000000002</v>
      </c>
      <c r="R44" s="160">
        <v>241.02470000000002</v>
      </c>
      <c r="S44" s="160" t="s">
        <v>83</v>
      </c>
      <c r="T44" s="160" t="s">
        <v>83</v>
      </c>
      <c r="U44" s="160" t="s">
        <v>83</v>
      </c>
      <c r="V44" s="160">
        <v>285.71</v>
      </c>
      <c r="W44" s="160">
        <v>304.85</v>
      </c>
      <c r="X44" s="160">
        <v>294.49330000000003</v>
      </c>
      <c r="Y44" s="160">
        <v>335</v>
      </c>
      <c r="Z44" s="160">
        <v>283.117</v>
      </c>
      <c r="AA44" s="160">
        <v>273.85</v>
      </c>
      <c r="AB44" s="160">
        <v>220.08</v>
      </c>
      <c r="AC44" s="160">
        <v>304.52</v>
      </c>
      <c r="AD44" s="160">
        <v>366.53950000000003</v>
      </c>
      <c r="AE44" s="160">
        <v>460.3998</v>
      </c>
      <c r="AF44" s="167">
        <v>412.7196</v>
      </c>
      <c r="AG44" s="164">
        <v>1.1204999999999927</v>
      </c>
      <c r="AI44" s="41"/>
    </row>
    <row r="45" spans="1:35" s="5" customFormat="1" ht="11.25" customHeight="1" thickBot="1">
      <c r="A45" s="56"/>
      <c r="C45" s="168" t="s">
        <v>59</v>
      </c>
      <c r="D45" s="169">
        <v>392.242</v>
      </c>
      <c r="E45" s="170" t="s">
        <v>83</v>
      </c>
      <c r="F45" s="170">
        <v>278.8389</v>
      </c>
      <c r="G45" s="170">
        <v>350.9021</v>
      </c>
      <c r="H45" s="170">
        <v>361.12280000000004</v>
      </c>
      <c r="I45" s="170">
        <v>276.46840000000003</v>
      </c>
      <c r="J45" s="170">
        <v>390.9266</v>
      </c>
      <c r="K45" s="170">
        <v>407.20520000000005</v>
      </c>
      <c r="L45" s="170">
        <v>403.7712</v>
      </c>
      <c r="M45" s="170">
        <v>446.28970000000004</v>
      </c>
      <c r="N45" s="170">
        <v>375.2882</v>
      </c>
      <c r="O45" s="170">
        <v>454.1259</v>
      </c>
      <c r="P45" s="170">
        <v>249</v>
      </c>
      <c r="Q45" s="170">
        <v>188.3332</v>
      </c>
      <c r="R45" s="170">
        <v>238.6185</v>
      </c>
      <c r="S45" s="170">
        <v>401.5455</v>
      </c>
      <c r="T45" s="170">
        <v>264.2427</v>
      </c>
      <c r="U45" s="170">
        <v>327.9737</v>
      </c>
      <c r="V45" s="170">
        <v>276.8584</v>
      </c>
      <c r="W45" s="170">
        <v>353.6596</v>
      </c>
      <c r="X45" s="170">
        <v>295.4497</v>
      </c>
      <c r="Y45" s="170">
        <v>361.21770000000004</v>
      </c>
      <c r="Z45" s="170">
        <v>256.34340000000003</v>
      </c>
      <c r="AA45" s="170">
        <v>306.4757</v>
      </c>
      <c r="AB45" s="170">
        <v>219.8795</v>
      </c>
      <c r="AC45" s="170">
        <v>324.2133</v>
      </c>
      <c r="AD45" s="170">
        <v>382.50890000000004</v>
      </c>
      <c r="AE45" s="171">
        <v>463.52070000000003</v>
      </c>
      <c r="AF45" s="172">
        <v>408.9751</v>
      </c>
      <c r="AG45" s="173">
        <v>-1.1613000000000397</v>
      </c>
      <c r="AI45" s="41"/>
    </row>
    <row r="46" spans="1:35" s="5" customFormat="1" ht="11.25" customHeight="1" thickBot="1">
      <c r="A46" s="56">
        <v>38</v>
      </c>
      <c r="C46" s="168" t="s">
        <v>111</v>
      </c>
      <c r="D46" s="169">
        <v>300.6766</v>
      </c>
      <c r="E46" s="170">
        <v>256.8498</v>
      </c>
      <c r="F46" s="170">
        <v>279.2584</v>
      </c>
      <c r="G46" s="170">
        <v>326.7814</v>
      </c>
      <c r="H46" s="170">
        <v>338.51930000000004</v>
      </c>
      <c r="I46" s="170">
        <v>250.3941</v>
      </c>
      <c r="J46" s="170">
        <v>365.6659</v>
      </c>
      <c r="K46" s="170">
        <v>344.4556</v>
      </c>
      <c r="L46" s="170">
        <v>354.54400000000004</v>
      </c>
      <c r="M46" s="170">
        <v>378.5126</v>
      </c>
      <c r="N46" s="170">
        <v>325.29650000000004</v>
      </c>
      <c r="O46" s="170">
        <v>394.9082</v>
      </c>
      <c r="P46" s="170">
        <v>240.59470000000002</v>
      </c>
      <c r="Q46" s="170">
        <v>198.8137</v>
      </c>
      <c r="R46" s="170">
        <v>242.20710000000003</v>
      </c>
      <c r="S46" s="170">
        <v>380.59720000000004</v>
      </c>
      <c r="T46" s="170">
        <v>242.83550000000002</v>
      </c>
      <c r="U46" s="170">
        <v>271.8163</v>
      </c>
      <c r="V46" s="170">
        <v>280.5894</v>
      </c>
      <c r="W46" s="170">
        <v>341.47540000000004</v>
      </c>
      <c r="X46" s="170">
        <v>287.1759</v>
      </c>
      <c r="Y46" s="170">
        <v>321.3672</v>
      </c>
      <c r="Z46" s="170">
        <v>243.22220000000002</v>
      </c>
      <c r="AA46" s="170">
        <v>311.1702</v>
      </c>
      <c r="AB46" s="170">
        <v>233.6208</v>
      </c>
      <c r="AC46" s="170">
        <v>308.1299</v>
      </c>
      <c r="AD46" s="170">
        <v>367.2101</v>
      </c>
      <c r="AE46" s="171">
        <v>430.84970000000004</v>
      </c>
      <c r="AF46" s="172">
        <v>360.6035</v>
      </c>
      <c r="AG46" s="162">
        <v>-1.397700000000043</v>
      </c>
      <c r="AI46" s="41"/>
    </row>
    <row r="47" spans="1:35" s="5" customFormat="1" ht="11.25" customHeight="1" thickBot="1">
      <c r="A47" s="56"/>
      <c r="C47" s="180"/>
      <c r="D47" s="181" t="s">
        <v>83</v>
      </c>
      <c r="E47" s="175" t="s">
        <v>83</v>
      </c>
      <c r="F47" s="175" t="s">
        <v>83</v>
      </c>
      <c r="G47" s="160" t="s">
        <v>83</v>
      </c>
      <c r="H47" s="160" t="s">
        <v>83</v>
      </c>
      <c r="I47" s="160" t="s">
        <v>83</v>
      </c>
      <c r="J47" s="160" t="s">
        <v>83</v>
      </c>
      <c r="K47" s="160" t="s">
        <v>83</v>
      </c>
      <c r="L47" s="160" t="s">
        <v>83</v>
      </c>
      <c r="M47" s="160" t="s">
        <v>83</v>
      </c>
      <c r="N47" s="160" t="s">
        <v>83</v>
      </c>
      <c r="O47" s="160" t="s">
        <v>83</v>
      </c>
      <c r="P47" s="160" t="s">
        <v>83</v>
      </c>
      <c r="Q47" s="160" t="s">
        <v>83</v>
      </c>
      <c r="R47" s="160" t="s">
        <v>83</v>
      </c>
      <c r="S47" s="160" t="s">
        <v>83</v>
      </c>
      <c r="T47" s="160" t="s">
        <v>83</v>
      </c>
      <c r="U47" s="160" t="s">
        <v>83</v>
      </c>
      <c r="V47" s="160" t="s">
        <v>83</v>
      </c>
      <c r="W47" s="160" t="s">
        <v>83</v>
      </c>
      <c r="X47" s="160" t="s">
        <v>83</v>
      </c>
      <c r="Y47" s="160" t="s">
        <v>83</v>
      </c>
      <c r="Z47" s="160" t="s">
        <v>83</v>
      </c>
      <c r="AA47" s="160" t="s">
        <v>83</v>
      </c>
      <c r="AB47" s="160" t="s">
        <v>83</v>
      </c>
      <c r="AC47" s="160" t="s">
        <v>83</v>
      </c>
      <c r="AD47" s="160" t="s">
        <v>83</v>
      </c>
      <c r="AE47" s="160" t="s">
        <v>83</v>
      </c>
      <c r="AF47" s="182" t="s">
        <v>83</v>
      </c>
      <c r="AG47" s="92"/>
      <c r="AI47" s="41"/>
    </row>
    <row r="48" spans="1:35" s="5" customFormat="1" ht="11.25" customHeight="1" thickBot="1">
      <c r="A48" s="56">
        <v>38</v>
      </c>
      <c r="C48" s="183" t="s">
        <v>78</v>
      </c>
      <c r="D48" s="169">
        <v>310.3</v>
      </c>
      <c r="E48" s="170" t="s">
        <v>83</v>
      </c>
      <c r="F48" s="170">
        <v>312.5575</v>
      </c>
      <c r="G48" s="170">
        <v>394.2506</v>
      </c>
      <c r="H48" s="170">
        <v>373.9</v>
      </c>
      <c r="I48" s="170" t="s">
        <v>83</v>
      </c>
      <c r="J48" s="170">
        <v>386.56</v>
      </c>
      <c r="K48" s="170">
        <v>439.62</v>
      </c>
      <c r="L48" s="170">
        <v>380.36</v>
      </c>
      <c r="M48" s="170">
        <v>394.5</v>
      </c>
      <c r="N48" s="170">
        <v>347.5926</v>
      </c>
      <c r="O48" s="170">
        <v>390.91</v>
      </c>
      <c r="P48" s="170" t="s">
        <v>83</v>
      </c>
      <c r="Q48" s="170">
        <v>284.2447</v>
      </c>
      <c r="R48" s="170">
        <v>279.0025</v>
      </c>
      <c r="S48" s="170">
        <v>375.54</v>
      </c>
      <c r="T48" s="170" t="s">
        <v>83</v>
      </c>
      <c r="U48" s="170" t="s">
        <v>83</v>
      </c>
      <c r="V48" s="170">
        <v>341.76</v>
      </c>
      <c r="W48" s="170">
        <v>374.32</v>
      </c>
      <c r="X48" s="170">
        <v>306.6984</v>
      </c>
      <c r="Y48" s="170">
        <v>364.5</v>
      </c>
      <c r="Z48" s="170">
        <v>281.2579</v>
      </c>
      <c r="AA48" s="170">
        <v>340.15</v>
      </c>
      <c r="AB48" s="170">
        <v>332.65</v>
      </c>
      <c r="AC48" s="170">
        <v>404.74</v>
      </c>
      <c r="AD48" s="170">
        <v>411.2563</v>
      </c>
      <c r="AE48" s="171">
        <v>471.23920000000004</v>
      </c>
      <c r="AF48" s="172">
        <v>381.1945</v>
      </c>
      <c r="AG48" s="184" t="s">
        <v>83</v>
      </c>
      <c r="AI48" s="41"/>
    </row>
    <row r="49" ht="10.5" customHeight="1"/>
    <row r="50" spans="3:33" ht="12.75">
      <c r="C50"/>
      <c r="AG50"/>
    </row>
  </sheetData>
  <sheetProtection/>
  <mergeCells count="35">
    <mergeCell ref="AC2:AG2"/>
    <mergeCell ref="AF3:AG3"/>
    <mergeCell ref="AF4:AG4"/>
    <mergeCell ref="T9:T10"/>
    <mergeCell ref="U9:U10"/>
    <mergeCell ref="M9:M10"/>
    <mergeCell ref="AB9:AB10"/>
    <mergeCell ref="C6:AG6"/>
    <mergeCell ref="C7:AG7"/>
    <mergeCell ref="C9:C10"/>
    <mergeCell ref="D9:D10"/>
    <mergeCell ref="G9:G10"/>
    <mergeCell ref="H9:H10"/>
    <mergeCell ref="F9:F10"/>
    <mergeCell ref="I9:I10"/>
    <mergeCell ref="P9:P10"/>
    <mergeCell ref="E9:E10"/>
    <mergeCell ref="J9:J10"/>
    <mergeCell ref="S9:S10"/>
    <mergeCell ref="K9:K10"/>
    <mergeCell ref="L9:L10"/>
    <mergeCell ref="N9:N10"/>
    <mergeCell ref="O9:O10"/>
    <mergeCell ref="Q9:Q10"/>
    <mergeCell ref="R9:R10"/>
    <mergeCell ref="AD9:AD10"/>
    <mergeCell ref="AE9:AE10"/>
    <mergeCell ref="AF9:AF10"/>
    <mergeCell ref="V9:V10"/>
    <mergeCell ref="W9:W10"/>
    <mergeCell ref="Y9:Y10"/>
    <mergeCell ref="AC9:AC10"/>
    <mergeCell ref="Z9:Z10"/>
    <mergeCell ref="X9:X10"/>
    <mergeCell ref="AA9:AA10"/>
  </mergeCells>
  <conditionalFormatting sqref="AF17 AF19 AF27 AF36 AF45:AF46 AF48 D47:AE47 D18:AE18 D20:AE26 D28:AE35 D37:AE44 D11:AE16">
    <cfRule type="expression" priority="1" dxfId="1" stopIfTrue="1">
      <formula>ISERROR(D11)</formula>
    </cfRule>
  </conditionalFormatting>
  <conditionalFormatting sqref="AF11:AF16 AF18 AF20:AF26 AF28:AF35 AF37:AF44 AF47 D48:AE48 D19:AE19 D27:AE27 D36:AE36 D45:AE46 D17:AE17">
    <cfRule type="expression" priority="2" dxfId="0" stopIfTrue="1">
      <formula>ISERROR(D11)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&amp;L&amp;7&amp;D&amp;R&amp;7( &amp;A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I54"/>
  <sheetViews>
    <sheetView showGridLines="0" tabSelected="1" zoomScale="75" zoomScaleNormal="75" zoomScalePageLayoutView="0" workbookViewId="0" topLeftCell="A1">
      <selection activeCell="A1" sqref="A1:I45"/>
    </sheetView>
  </sheetViews>
  <sheetFormatPr defaultColWidth="9.140625" defaultRowHeight="12.75"/>
  <cols>
    <col min="1" max="1" width="1.57421875" style="0" customWidth="1"/>
    <col min="2" max="3" width="17.28125" style="0" customWidth="1"/>
    <col min="4" max="4" width="18.421875" style="2" customWidth="1"/>
    <col min="5" max="7" width="15.28125" style="0" customWidth="1"/>
    <col min="8" max="8" width="25.57421875" style="0" customWidth="1"/>
    <col min="9" max="9" width="9.57421875" style="0" customWidth="1"/>
    <col min="10" max="10" width="1.28515625" style="0" customWidth="1"/>
  </cols>
  <sheetData>
    <row r="1" spans="6:12" ht="12.75">
      <c r="F1" s="45"/>
      <c r="G1" s="45"/>
      <c r="H1" s="45"/>
      <c r="I1" s="45"/>
      <c r="J1" s="45"/>
      <c r="K1" s="45"/>
      <c r="L1" s="45"/>
    </row>
    <row r="2" spans="2:12" ht="12.75">
      <c r="B2" s="7" t="s">
        <v>65</v>
      </c>
      <c r="E2" s="134">
        <v>38</v>
      </c>
      <c r="F2" s="134"/>
      <c r="G2" s="134"/>
      <c r="H2" s="134"/>
      <c r="I2" s="134"/>
      <c r="J2" s="107"/>
      <c r="K2" s="107"/>
      <c r="L2" s="45"/>
    </row>
    <row r="3" spans="2:12" ht="12.75">
      <c r="B3" s="12" t="s">
        <v>66</v>
      </c>
      <c r="H3" s="42" t="s">
        <v>67</v>
      </c>
      <c r="I3" s="108">
        <v>41533</v>
      </c>
      <c r="J3" s="108">
        <f>DATE(2006,1,2)+(I2-1)*7</f>
        <v>38712</v>
      </c>
      <c r="L3" s="45"/>
    </row>
    <row r="4" spans="2:12" ht="12.75">
      <c r="B4" s="14" t="s">
        <v>96</v>
      </c>
      <c r="H4" s="43" t="s">
        <v>68</v>
      </c>
      <c r="I4" s="109">
        <v>41539</v>
      </c>
      <c r="J4" s="109">
        <f>+J3+6</f>
        <v>38718</v>
      </c>
      <c r="K4" s="109"/>
      <c r="L4" s="45"/>
    </row>
    <row r="5" spans="3:12" ht="9.75" customHeight="1">
      <c r="C5" s="116"/>
      <c r="F5" s="45"/>
      <c r="G5" s="45"/>
      <c r="H5" s="45"/>
      <c r="I5" s="45"/>
      <c r="J5" s="45"/>
      <c r="K5" s="45"/>
      <c r="L5" s="45"/>
    </row>
    <row r="6" spans="2:35" s="45" customFormat="1" ht="15">
      <c r="B6" s="127" t="s">
        <v>81</v>
      </c>
      <c r="C6" s="127"/>
      <c r="D6" s="127"/>
      <c r="E6" s="127"/>
      <c r="F6" s="127"/>
      <c r="G6" s="127"/>
      <c r="H6" s="127"/>
      <c r="I6" s="12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s="45" customFormat="1" ht="15">
      <c r="B7" s="127" t="s">
        <v>82</v>
      </c>
      <c r="C7" s="127"/>
      <c r="D7" s="127"/>
      <c r="E7" s="127"/>
      <c r="F7" s="127"/>
      <c r="G7" s="127"/>
      <c r="H7" s="127"/>
      <c r="I7" s="12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ht="6" customHeight="1"/>
    <row r="9" ht="6" customHeight="1"/>
    <row r="10" spans="3:9" ht="6" customHeight="1" thickBot="1">
      <c r="C10" s="4"/>
      <c r="D10" s="46"/>
      <c r="E10" s="4"/>
      <c r="F10" s="4"/>
      <c r="G10" s="4"/>
      <c r="H10" s="4"/>
      <c r="I10" s="4"/>
    </row>
    <row r="11" spans="3:7" ht="12" customHeight="1">
      <c r="C11" s="4"/>
      <c r="D11" s="47" t="s">
        <v>79</v>
      </c>
      <c r="E11" s="137" t="s">
        <v>60</v>
      </c>
      <c r="F11" s="139" t="s">
        <v>61</v>
      </c>
      <c r="G11" s="141" t="s">
        <v>23</v>
      </c>
    </row>
    <row r="12" spans="3:7" ht="12" customHeight="1" thickBot="1">
      <c r="C12" s="4"/>
      <c r="D12" s="47" t="s">
        <v>80</v>
      </c>
      <c r="E12" s="138"/>
      <c r="F12" s="140"/>
      <c r="G12" s="142"/>
    </row>
    <row r="13" spans="3:7" ht="12" customHeight="1">
      <c r="C13" s="4"/>
      <c r="D13" s="3" t="s">
        <v>25</v>
      </c>
      <c r="E13" s="57">
        <v>465.45700000000005</v>
      </c>
      <c r="F13" s="58">
        <v>422.15840000000003</v>
      </c>
      <c r="G13" s="58">
        <v>458.4426</v>
      </c>
    </row>
    <row r="14" spans="3:7" ht="12" customHeight="1">
      <c r="C14" s="4"/>
      <c r="D14" s="3" t="s">
        <v>26</v>
      </c>
      <c r="E14" s="49">
        <v>467.2656</v>
      </c>
      <c r="F14" s="48">
        <v>425.0616</v>
      </c>
      <c r="G14" s="48">
        <v>460.4286</v>
      </c>
    </row>
    <row r="15" spans="3:7" ht="12" customHeight="1">
      <c r="C15" s="4"/>
      <c r="D15" s="3" t="s">
        <v>27</v>
      </c>
      <c r="E15" s="49">
        <v>447.2047</v>
      </c>
      <c r="F15" s="48">
        <v>417.7559</v>
      </c>
      <c r="G15" s="48">
        <v>442.434</v>
      </c>
    </row>
    <row r="16" spans="3:7" ht="12" customHeight="1">
      <c r="C16" s="4"/>
      <c r="D16" s="50" t="s">
        <v>28</v>
      </c>
      <c r="E16" s="52">
        <v>450.4768</v>
      </c>
      <c r="F16" s="51">
        <v>419.1481</v>
      </c>
      <c r="G16" s="51">
        <v>445.40160000000003</v>
      </c>
    </row>
    <row r="17" spans="3:7" ht="12" customHeight="1">
      <c r="C17" s="4"/>
      <c r="D17" s="3" t="s">
        <v>29</v>
      </c>
      <c r="E17" s="49">
        <v>410.4384</v>
      </c>
      <c r="F17" s="48">
        <v>391.6864</v>
      </c>
      <c r="G17" s="48">
        <v>407.4006</v>
      </c>
    </row>
    <row r="18" spans="3:7" ht="12" customHeight="1" thickBot="1">
      <c r="C18" s="4"/>
      <c r="D18" s="3" t="s">
        <v>30</v>
      </c>
      <c r="E18" s="59">
        <v>424.77610000000004</v>
      </c>
      <c r="F18" s="60">
        <v>396.81460000000004</v>
      </c>
      <c r="G18" s="60">
        <v>420.2463</v>
      </c>
    </row>
    <row r="19" spans="3:7" ht="12" customHeight="1" thickBot="1">
      <c r="C19" s="4"/>
      <c r="D19" s="61" t="s">
        <v>31</v>
      </c>
      <c r="E19" s="100" t="s">
        <v>83</v>
      </c>
      <c r="F19" s="101" t="s">
        <v>83</v>
      </c>
      <c r="G19" s="62">
        <v>434.28970000000004</v>
      </c>
    </row>
    <row r="20" spans="3:7" ht="12" customHeight="1">
      <c r="C20" s="4"/>
      <c r="D20" s="3" t="s">
        <v>34</v>
      </c>
      <c r="E20" s="58">
        <v>482.47180000000003</v>
      </c>
      <c r="F20" s="57">
        <v>437.6859</v>
      </c>
      <c r="G20" s="57">
        <v>476.62280000000004</v>
      </c>
    </row>
    <row r="21" spans="3:7" ht="12" customHeight="1">
      <c r="C21" s="4"/>
      <c r="D21" s="3" t="s">
        <v>35</v>
      </c>
      <c r="E21" s="49">
        <v>481.72220000000004</v>
      </c>
      <c r="F21" s="49">
        <v>441.2436</v>
      </c>
      <c r="G21" s="49">
        <v>476.4357</v>
      </c>
    </row>
    <row r="22" spans="3:7" ht="12" customHeight="1">
      <c r="C22" s="4"/>
      <c r="D22" s="3" t="s">
        <v>36</v>
      </c>
      <c r="E22" s="49">
        <v>481.02020000000005</v>
      </c>
      <c r="F22" s="49">
        <v>436.37710000000004</v>
      </c>
      <c r="G22" s="49">
        <v>475.18980000000005</v>
      </c>
    </row>
    <row r="23" spans="1:7" ht="12" customHeight="1">
      <c r="A23" s="56">
        <v>38</v>
      </c>
      <c r="C23" s="4"/>
      <c r="D23" s="50" t="s">
        <v>37</v>
      </c>
      <c r="E23" s="54">
        <v>475.654</v>
      </c>
      <c r="F23" s="54">
        <v>441.85040000000004</v>
      </c>
      <c r="G23" s="54">
        <v>471.23920000000004</v>
      </c>
    </row>
    <row r="24" spans="3:7" ht="12" customHeight="1">
      <c r="C24" s="4"/>
      <c r="D24" s="3" t="s">
        <v>38</v>
      </c>
      <c r="E24" s="49">
        <v>477.02230000000003</v>
      </c>
      <c r="F24" s="49">
        <v>438.7925</v>
      </c>
      <c r="G24" s="49">
        <v>472.02950000000004</v>
      </c>
    </row>
    <row r="25" spans="3:7" ht="12" customHeight="1">
      <c r="C25" s="4"/>
      <c r="D25" s="3" t="s">
        <v>39</v>
      </c>
      <c r="E25" s="49">
        <v>456.9734</v>
      </c>
      <c r="F25" s="49">
        <v>428.4527</v>
      </c>
      <c r="G25" s="49">
        <v>453.2486</v>
      </c>
    </row>
    <row r="26" spans="3:7" ht="12" customHeight="1" thickBot="1">
      <c r="C26" s="4"/>
      <c r="D26" s="3" t="s">
        <v>40</v>
      </c>
      <c r="E26" s="59">
        <v>464.64790000000005</v>
      </c>
      <c r="F26" s="59">
        <v>426.4537</v>
      </c>
      <c r="G26" s="59">
        <v>459.65970000000004</v>
      </c>
    </row>
    <row r="27" spans="3:7" ht="12" customHeight="1" thickBot="1">
      <c r="C27" s="4"/>
      <c r="D27" s="61" t="s">
        <v>41</v>
      </c>
      <c r="E27" s="53">
        <v>471.44210000000004</v>
      </c>
      <c r="F27" s="55">
        <v>436.3467</v>
      </c>
      <c r="G27" s="62">
        <v>466.68010000000004</v>
      </c>
    </row>
    <row r="28" spans="4:7" ht="12" customHeight="1">
      <c r="D28" s="3" t="s">
        <v>97</v>
      </c>
      <c r="E28" s="58">
        <v>350.1368</v>
      </c>
      <c r="F28" s="58" t="s">
        <v>83</v>
      </c>
      <c r="G28" s="58">
        <v>350.1368</v>
      </c>
    </row>
    <row r="29" spans="4:7" ht="12" customHeight="1">
      <c r="D29" s="3" t="s">
        <v>98</v>
      </c>
      <c r="E29" s="58">
        <v>352.1001</v>
      </c>
      <c r="F29" s="58">
        <v>355.9909</v>
      </c>
      <c r="G29" s="58">
        <v>352.5639</v>
      </c>
    </row>
    <row r="30" spans="4:7" ht="12" customHeight="1">
      <c r="D30" s="3" t="s">
        <v>99</v>
      </c>
      <c r="E30" s="58">
        <v>348.01890000000003</v>
      </c>
      <c r="F30" s="58">
        <v>354.456</v>
      </c>
      <c r="G30" s="58">
        <v>348.7862</v>
      </c>
    </row>
    <row r="31" spans="4:7" ht="12" customHeight="1">
      <c r="D31" s="3" t="s">
        <v>100</v>
      </c>
      <c r="E31" s="58">
        <v>306.0172</v>
      </c>
      <c r="F31" s="58">
        <v>315.6907</v>
      </c>
      <c r="G31" s="58">
        <v>307.1703</v>
      </c>
    </row>
    <row r="32" spans="4:7" ht="12" customHeight="1">
      <c r="D32" s="102" t="s">
        <v>101</v>
      </c>
      <c r="E32" s="103">
        <v>325.0786</v>
      </c>
      <c r="F32" s="103">
        <v>334.2405</v>
      </c>
      <c r="G32" s="103">
        <v>326.1707</v>
      </c>
    </row>
    <row r="33" spans="4:7" ht="12" customHeight="1">
      <c r="D33" s="3" t="s">
        <v>102</v>
      </c>
      <c r="E33" s="58">
        <v>326.79200000000003</v>
      </c>
      <c r="F33" s="58">
        <v>337.572</v>
      </c>
      <c r="G33" s="58">
        <v>328.077</v>
      </c>
    </row>
    <row r="34" spans="4:7" ht="12" customHeight="1">
      <c r="D34" s="3" t="s">
        <v>103</v>
      </c>
      <c r="E34" s="58">
        <v>261.148</v>
      </c>
      <c r="F34" s="58">
        <v>279.07910000000004</v>
      </c>
      <c r="G34" s="58">
        <v>263.28540000000004</v>
      </c>
    </row>
    <row r="35" spans="4:7" ht="12" customHeight="1" thickBot="1">
      <c r="D35" s="3" t="s">
        <v>104</v>
      </c>
      <c r="E35" s="104">
        <v>292.6076</v>
      </c>
      <c r="F35" s="104">
        <v>309.563</v>
      </c>
      <c r="G35" s="104">
        <v>294.62870000000004</v>
      </c>
    </row>
    <row r="36" spans="4:7" ht="12" customHeight="1" thickBot="1">
      <c r="D36" s="61" t="s">
        <v>50</v>
      </c>
      <c r="E36" s="100" t="s">
        <v>83</v>
      </c>
      <c r="F36" s="105" t="s">
        <v>83</v>
      </c>
      <c r="G36" s="106">
        <v>315.94800000000004</v>
      </c>
    </row>
    <row r="37" spans="3:7" ht="12" customHeight="1">
      <c r="C37" s="4"/>
      <c r="D37" s="3" t="s">
        <v>51</v>
      </c>
      <c r="E37" s="58">
        <v>478.8428</v>
      </c>
      <c r="F37" s="57">
        <v>447.51410000000004</v>
      </c>
      <c r="G37" s="57">
        <v>474.911</v>
      </c>
    </row>
    <row r="38" spans="3:7" ht="12" customHeight="1">
      <c r="C38" s="4"/>
      <c r="D38" s="3" t="s">
        <v>52</v>
      </c>
      <c r="E38" s="48">
        <v>482.4956</v>
      </c>
      <c r="F38" s="49">
        <v>448.4778</v>
      </c>
      <c r="G38" s="49">
        <v>478.2264</v>
      </c>
    </row>
    <row r="39" spans="3:7" ht="12" customHeight="1">
      <c r="C39" s="4"/>
      <c r="D39" s="3" t="s">
        <v>53</v>
      </c>
      <c r="E39" s="48">
        <v>467.3607</v>
      </c>
      <c r="F39" s="49">
        <v>437.86440000000005</v>
      </c>
      <c r="G39" s="49">
        <v>463.6589</v>
      </c>
    </row>
    <row r="40" spans="3:7" ht="12" customHeight="1">
      <c r="C40" s="4"/>
      <c r="D40" s="50" t="s">
        <v>54</v>
      </c>
      <c r="E40" s="54">
        <v>469.8475</v>
      </c>
      <c r="F40" s="54">
        <v>443.9683</v>
      </c>
      <c r="G40" s="54">
        <v>466.59970000000004</v>
      </c>
    </row>
    <row r="41" spans="3:7" ht="12" customHeight="1">
      <c r="C41" s="4"/>
      <c r="D41" s="3" t="s">
        <v>55</v>
      </c>
      <c r="E41" s="49">
        <v>473.11960000000005</v>
      </c>
      <c r="F41" s="49">
        <v>436.6388</v>
      </c>
      <c r="G41" s="49">
        <v>468.54130000000004</v>
      </c>
    </row>
    <row r="42" spans="3:7" ht="12" customHeight="1">
      <c r="C42" s="4"/>
      <c r="D42" s="3" t="s">
        <v>56</v>
      </c>
      <c r="E42" s="48">
        <v>432.403</v>
      </c>
      <c r="F42" s="49">
        <v>416.34</v>
      </c>
      <c r="G42" s="49">
        <v>430.38710000000003</v>
      </c>
    </row>
    <row r="43" spans="3:7" ht="12" customHeight="1">
      <c r="C43" s="4"/>
      <c r="D43" s="3" t="s">
        <v>57</v>
      </c>
      <c r="E43" s="49">
        <v>449.04900000000004</v>
      </c>
      <c r="F43" s="49">
        <v>431.3202</v>
      </c>
      <c r="G43" s="49">
        <v>446.824</v>
      </c>
    </row>
    <row r="44" spans="3:7" ht="12" customHeight="1" thickBot="1">
      <c r="C44" s="4"/>
      <c r="D44" s="3" t="s">
        <v>58</v>
      </c>
      <c r="E44" s="59">
        <v>465.338</v>
      </c>
      <c r="F44" s="59">
        <v>425.9897</v>
      </c>
      <c r="G44" s="59">
        <v>460.3998</v>
      </c>
    </row>
    <row r="45" spans="3:7" ht="12" customHeight="1" thickBot="1">
      <c r="C45" s="4"/>
      <c r="D45" s="61" t="s">
        <v>59</v>
      </c>
      <c r="E45" s="100" t="s">
        <v>83</v>
      </c>
      <c r="F45" s="101" t="s">
        <v>83</v>
      </c>
      <c r="G45" s="62">
        <v>463.52070000000003</v>
      </c>
    </row>
    <row r="46" ht="12" customHeight="1">
      <c r="H46" s="4"/>
    </row>
    <row r="47" ht="12" customHeight="1">
      <c r="H47" s="4"/>
    </row>
    <row r="48" ht="12" customHeight="1">
      <c r="H48" s="4"/>
    </row>
    <row r="49" ht="12" customHeight="1">
      <c r="H49" s="4"/>
    </row>
    <row r="50" ht="12" customHeight="1">
      <c r="H50" s="4"/>
    </row>
    <row r="51" ht="12" customHeight="1">
      <c r="H51" s="4"/>
    </row>
    <row r="52" ht="12" customHeight="1">
      <c r="H52" s="4"/>
    </row>
    <row r="53" ht="12" customHeight="1">
      <c r="H53" s="4"/>
    </row>
    <row r="54" ht="12" customHeight="1">
      <c r="H54" s="4"/>
    </row>
  </sheetData>
  <sheetProtection/>
  <mergeCells count="6">
    <mergeCell ref="E2:I2"/>
    <mergeCell ref="B6:I6"/>
    <mergeCell ref="B7:I7"/>
    <mergeCell ref="E11:E12"/>
    <mergeCell ref="F11:F12"/>
    <mergeCell ref="G11:G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headerFooter alignWithMargins="0">
    <oddFooter>&amp;L&amp;8&amp;D&amp;R( &amp;A 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européenne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Viande bovine : Prix des marchés "carcasses" / Beef : Deadweight Market prices</dc:title>
  <dc:subject>Prix de marché bovins / Beef market prices</dc:subject>
  <dc:creator>Commission européenne, DG Agriculture / European Commission, Agriculture DG</dc:creator>
  <cp:keywords>prix, price, bovin, bovins, beef, market price, market prices, carcasses, deadweight, prix de marché, prix des marchés</cp:keywords>
  <dc:description/>
  <cp:lastModifiedBy>GARCIA Jose Bernardino (AGRI)</cp:lastModifiedBy>
  <cp:lastPrinted>2007-01-11T15:26:28Z</cp:lastPrinted>
  <dcterms:created xsi:type="dcterms:W3CDTF">1999-12-02T13:50:29Z</dcterms:created>
  <dcterms:modified xsi:type="dcterms:W3CDTF">2013-09-26T14:45:05Z</dcterms:modified>
  <cp:category/>
  <cp:version/>
  <cp:contentType/>
  <cp:contentStatus/>
</cp:coreProperties>
</file>